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4" i="1"/>
  <c r="A194"/>
  <c r="L193"/>
  <c r="J193"/>
  <c r="I193"/>
  <c r="H193"/>
  <c r="G193"/>
  <c r="F193"/>
  <c r="A184"/>
  <c r="L183"/>
  <c r="L194" s="1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I164"/>
  <c r="H164"/>
  <c r="G164"/>
  <c r="F164"/>
  <c r="B155"/>
  <c r="A155"/>
  <c r="L154"/>
  <c r="J154"/>
  <c r="I154"/>
  <c r="H154"/>
  <c r="G154"/>
  <c r="F154"/>
  <c r="B145"/>
  <c r="A145"/>
  <c r="L144"/>
  <c r="L155" s="1"/>
  <c r="J144"/>
  <c r="I144"/>
  <c r="H144"/>
  <c r="G144"/>
  <c r="F144"/>
  <c r="B136"/>
  <c r="A136"/>
  <c r="L135"/>
  <c r="J135"/>
  <c r="I135"/>
  <c r="H135"/>
  <c r="G135"/>
  <c r="F135"/>
  <c r="A126"/>
  <c r="L125"/>
  <c r="L136" s="1"/>
  <c r="J125"/>
  <c r="I125"/>
  <c r="H125"/>
  <c r="G125"/>
  <c r="F125"/>
  <c r="B117"/>
  <c r="A117"/>
  <c r="L116"/>
  <c r="J116"/>
  <c r="I116"/>
  <c r="H116"/>
  <c r="G116"/>
  <c r="F116"/>
  <c r="B107"/>
  <c r="A107"/>
  <c r="L106"/>
  <c r="L117" s="1"/>
  <c r="J106"/>
  <c r="I106"/>
  <c r="H106"/>
  <c r="G106"/>
  <c r="F106"/>
  <c r="B98"/>
  <c r="A98"/>
  <c r="L97"/>
  <c r="J97"/>
  <c r="I97"/>
  <c r="H97"/>
  <c r="G97"/>
  <c r="F97"/>
  <c r="B88"/>
  <c r="A88"/>
  <c r="L87"/>
  <c r="L98" s="1"/>
  <c r="J87"/>
  <c r="I87"/>
  <c r="H87"/>
  <c r="G87"/>
  <c r="F87"/>
  <c r="B79"/>
  <c r="A79"/>
  <c r="L78"/>
  <c r="J78"/>
  <c r="I78"/>
  <c r="H78"/>
  <c r="G78"/>
  <c r="F78"/>
  <c r="B70"/>
  <c r="A70"/>
  <c r="L69"/>
  <c r="L79" s="1"/>
  <c r="J69"/>
  <c r="I69"/>
  <c r="I79" s="1"/>
  <c r="H69"/>
  <c r="G69"/>
  <c r="F69"/>
  <c r="B61"/>
  <c r="A61"/>
  <c r="L60"/>
  <c r="J60"/>
  <c r="I60"/>
  <c r="H60"/>
  <c r="G60"/>
  <c r="F60"/>
  <c r="B51"/>
  <c r="A51"/>
  <c r="L50"/>
  <c r="L61" s="1"/>
  <c r="J50"/>
  <c r="I50"/>
  <c r="H50"/>
  <c r="G50"/>
  <c r="F50"/>
  <c r="B42"/>
  <c r="A42"/>
  <c r="L41"/>
  <c r="J41"/>
  <c r="I41"/>
  <c r="H41"/>
  <c r="G41"/>
  <c r="F41"/>
  <c r="B32"/>
  <c r="A32"/>
  <c r="L31"/>
  <c r="L42" s="1"/>
  <c r="J31"/>
  <c r="I31"/>
  <c r="H31"/>
  <c r="G31"/>
  <c r="F31"/>
  <c r="B23"/>
  <c r="A23"/>
  <c r="L22"/>
  <c r="J22"/>
  <c r="I22"/>
  <c r="H22"/>
  <c r="G22"/>
  <c r="F22"/>
  <c r="B13"/>
  <c r="A13"/>
  <c r="L12"/>
  <c r="L23" s="1"/>
  <c r="L195" s="1"/>
  <c r="J12"/>
  <c r="I12"/>
  <c r="H12"/>
  <c r="G12"/>
  <c r="F12"/>
  <c r="I175" l="1"/>
  <c r="I194"/>
  <c r="J194"/>
  <c r="H194"/>
  <c r="G194"/>
  <c r="F194"/>
  <c r="J175"/>
  <c r="H175"/>
  <c r="G175"/>
  <c r="F175"/>
  <c r="I155"/>
  <c r="J155"/>
  <c r="H155"/>
  <c r="G155"/>
  <c r="F155"/>
  <c r="I136"/>
  <c r="F136"/>
  <c r="J136"/>
  <c r="H136"/>
  <c r="G136"/>
  <c r="I117"/>
  <c r="J117"/>
  <c r="H117"/>
  <c r="G117"/>
  <c r="F117"/>
  <c r="I98"/>
  <c r="J98"/>
  <c r="F98"/>
  <c r="H98"/>
  <c r="G98"/>
  <c r="F79"/>
  <c r="J79"/>
  <c r="H79"/>
  <c r="G79"/>
  <c r="I61"/>
  <c r="J61"/>
  <c r="H61"/>
  <c r="G61"/>
  <c r="F61"/>
  <c r="F42"/>
  <c r="I42"/>
  <c r="J42"/>
  <c r="H42"/>
  <c r="G42"/>
  <c r="I23"/>
  <c r="F23"/>
  <c r="J23"/>
  <c r="H23"/>
  <c r="G23"/>
  <c r="I195" l="1"/>
  <c r="F195"/>
  <c r="J195"/>
  <c r="H195"/>
  <c r="G195"/>
</calcChain>
</file>

<file path=xl/sharedStrings.xml><?xml version="1.0" encoding="utf-8"?>
<sst xmlns="http://schemas.openxmlformats.org/spreadsheetml/2006/main" count="308" uniqueCount="111">
  <si>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</si>
  <si>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</si>
  <si>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</si>
  <si>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</si>
  <si>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</si>
  <si>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</si>
  <si>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</si>
  <si>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</si>
  <si>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</si>
  <si>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</si>
  <si>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</si>
  <si>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</si>
  <si>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</si>
  <si>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</si>
  <si>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</si>
  <si>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</si>
  <si>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</si>
  <si>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</si>
  <si>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</si>
  <si>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</si>
  <si>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</si>
  <si>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</si>
  <si>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</si>
  <si>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</si>
  <si>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</si>
  <si>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</si>
  <si>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</si>
  <si>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</si>
  <si>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</si>
  <si>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</si>
  <si>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</si>
  <si>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</si>
  <si>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</si>
  <si>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</si>
  <si>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</si>
  <si>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</si>
  <si>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</si>
  <si>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</si>
  <si>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</si>
  <si>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с молоком</t>
  </si>
  <si>
    <t>Яблоко</t>
  </si>
  <si>
    <t>Бутерброд с сыром</t>
  </si>
  <si>
    <t>Запеканка из творога с джемом</t>
  </si>
  <si>
    <t>Чай с лимоном</t>
  </si>
  <si>
    <t>Батон нарезной</t>
  </si>
  <si>
    <t>Каша рисовая вязкая</t>
  </si>
  <si>
    <t>Какао с молоком</t>
  </si>
  <si>
    <t>Груша</t>
  </si>
  <si>
    <t>кисломол.</t>
  </si>
  <si>
    <t>Масло сливочное</t>
  </si>
  <si>
    <t>Омлет натуральный</t>
  </si>
  <si>
    <t>Макароны отварные с сыром</t>
  </si>
  <si>
    <t>Чай с сахаром</t>
  </si>
  <si>
    <t>Запеканка творожная со сгущенным молоком</t>
  </si>
  <si>
    <t>сладкое</t>
  </si>
  <si>
    <t>Рассольник "Ленинградский" на м/б</t>
  </si>
  <si>
    <t>Котлеты рыбные</t>
  </si>
  <si>
    <t>Костельцева Татьяна Ивановна</t>
  </si>
  <si>
    <t>МБОУ " СОШ № 3 имени Стваховой З.Х."</t>
  </si>
  <si>
    <t>директор</t>
  </si>
  <si>
    <t>Салат из свеклы отварной</t>
  </si>
  <si>
    <t>Суп гороховый на м/б</t>
  </si>
  <si>
    <t>Печень по-строгановски</t>
  </si>
  <si>
    <t>359/408</t>
  </si>
  <si>
    <t>Каша гречневая рассыпчатая</t>
  </si>
  <si>
    <t>компот из изюма</t>
  </si>
  <si>
    <t>Салат витаминный</t>
  </si>
  <si>
    <t>Суп с крупой (гречневый) на к/б</t>
  </si>
  <si>
    <t>Макароны отварные</t>
  </si>
  <si>
    <t>Суп картофельный с рыбой</t>
  </si>
  <si>
    <t>Плов из отварной птицы</t>
  </si>
  <si>
    <t>Компот из смеси сухофруктов</t>
  </si>
  <si>
    <t>Борщ с капустой и картофелем на м/б</t>
  </si>
  <si>
    <t>Картофельное пюре</t>
  </si>
  <si>
    <t>Напиток из шиповника</t>
  </si>
  <si>
    <t>Хлеб ржано-пшеничный</t>
  </si>
  <si>
    <t>Уха с крупой</t>
  </si>
  <si>
    <t>Биточек из курицы</t>
  </si>
  <si>
    <t>Рыба тушеная в томате с овощами</t>
  </si>
  <si>
    <t>Рис отварной</t>
  </si>
  <si>
    <t>Фрикадельки из говядины</t>
  </si>
  <si>
    <t>54-29м</t>
  </si>
  <si>
    <t>Компот из свежих плодов или ягод</t>
  </si>
  <si>
    <t>Салат из сырых овощей</t>
  </si>
  <si>
    <t>Салат из капусты белокочанной с яблоками</t>
  </si>
  <si>
    <t>Салат из моркови с сухофруктами (курага)</t>
  </si>
  <si>
    <t>Компот из изюма</t>
  </si>
  <si>
    <t>Каша вязкая молочная овсяная</t>
  </si>
  <si>
    <t>Салат из белокачанной  капусты с морковью</t>
  </si>
  <si>
    <t xml:space="preserve">Компот из смеси сухофруктов   </t>
  </si>
  <si>
    <t>Салат из моркови с сухофруктами(курага)</t>
  </si>
  <si>
    <t>Винегрет с растительныи маслом</t>
  </si>
  <si>
    <t xml:space="preserve">Салат картофельный с солеными огурцами </t>
  </si>
  <si>
    <t>Каша жидкая пшенная</t>
  </si>
  <si>
    <t>Салат из капусты белокочанной и свеклы</t>
  </si>
  <si>
    <t>Суп картофельный с макаронными изделиями</t>
  </si>
  <si>
    <t>54-92м</t>
  </si>
  <si>
    <t>Каша "Дружба"</t>
  </si>
  <si>
    <t>Сыр</t>
  </si>
  <si>
    <t>Салат из морковии яблок</t>
  </si>
  <si>
    <t>Гуляш из кур</t>
  </si>
  <si>
    <t>Компот из кураги</t>
  </si>
  <si>
    <t>Салат из свеклы с соленым огурцом</t>
  </si>
  <si>
    <t>Какао  с молоком</t>
  </si>
  <si>
    <t>Виноград</t>
  </si>
  <si>
    <t>Овощи натуральные</t>
  </si>
  <si>
    <t>Рагу из кур</t>
  </si>
  <si>
    <t>Компот из свежих плодов и ягод</t>
  </si>
  <si>
    <t>Птица отварная в соусе с томатом</t>
  </si>
  <si>
    <t>Салат из белокачанной капусты с морковью</t>
  </si>
  <si>
    <t>Оладьи из печени по - кунцевски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</si>
</sst>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workbookViewId="0">
      <pane xSplit="4" ySplit="5" topLeftCell="E181" activePane="bottomRight" state="frozen"/>
      <selection pane="topRight" activeCell="E1" sqref="E1"/>
      <selection pane="bottomLeft" activeCell="A6" sqref="A6"/>
      <selection pane="bottomRight" activeCell="K190" sqref="K19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7" t="s">
        <v>58</v>
      </c>
      <c r="D1" s="58"/>
      <c r="E1" s="58"/>
      <c r="F1" s="12" t="s">
        <v>16</v>
      </c>
      <c r="G1" s="2" t="s">
        <v>17</v>
      </c>
      <c r="H1" s="59" t="s">
        <v>59</v>
      </c>
      <c r="I1" s="59"/>
      <c r="J1" s="59"/>
      <c r="K1" s="59"/>
    </row>
    <row r="2" spans="1:12" ht="18">
      <c r="A2" s="35" t="s">
        <v>6</v>
      </c>
      <c r="C2" s="2"/>
      <c r="G2" s="2" t="s">
        <v>18</v>
      </c>
      <c r="H2" s="59" t="s">
        <v>57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87</v>
      </c>
      <c r="F6" s="40">
        <v>180</v>
      </c>
      <c r="G6" s="40">
        <v>7.4</v>
      </c>
      <c r="H6" s="40">
        <v>8</v>
      </c>
      <c r="I6" s="40">
        <v>28</v>
      </c>
      <c r="J6" s="40">
        <v>212.8</v>
      </c>
      <c r="K6" s="41">
        <v>212</v>
      </c>
      <c r="L6" s="40"/>
    </row>
    <row r="7" spans="1:12" ht="15">
      <c r="A7" s="23"/>
      <c r="B7" s="15"/>
      <c r="C7" s="11"/>
      <c r="D7" s="7" t="s">
        <v>22</v>
      </c>
      <c r="E7" s="42" t="s">
        <v>39</v>
      </c>
      <c r="F7" s="43">
        <v>200</v>
      </c>
      <c r="G7" s="43">
        <v>2.8</v>
      </c>
      <c r="H7" s="43">
        <v>2.5</v>
      </c>
      <c r="I7" s="43">
        <v>13.6</v>
      </c>
      <c r="J7" s="43">
        <v>88</v>
      </c>
      <c r="K7" s="44">
        <v>465</v>
      </c>
      <c r="L7" s="43"/>
    </row>
    <row r="8" spans="1:12" ht="15">
      <c r="A8" s="23"/>
      <c r="B8" s="15"/>
      <c r="C8" s="11"/>
      <c r="D8" s="7" t="s">
        <v>23</v>
      </c>
      <c r="E8" s="42" t="s">
        <v>41</v>
      </c>
      <c r="F8" s="43">
        <v>40</v>
      </c>
      <c r="G8" s="43">
        <v>6.9</v>
      </c>
      <c r="H8" s="43">
        <v>9</v>
      </c>
      <c r="I8" s="43">
        <v>10</v>
      </c>
      <c r="J8" s="43">
        <v>149</v>
      </c>
      <c r="K8" s="44">
        <v>63</v>
      </c>
      <c r="L8" s="43"/>
    </row>
    <row r="9" spans="1:12" ht="15">
      <c r="A9" s="23"/>
      <c r="B9" s="15"/>
      <c r="C9" s="11"/>
      <c r="D9" s="7" t="s">
        <v>24</v>
      </c>
      <c r="E9" s="42" t="s">
        <v>40</v>
      </c>
      <c r="F9" s="43">
        <v>200</v>
      </c>
      <c r="G9" s="43">
        <v>0.8</v>
      </c>
      <c r="H9" s="43">
        <v>0.8</v>
      </c>
      <c r="I9" s="43">
        <v>19.600000000000001</v>
      </c>
      <c r="J9" s="43">
        <v>88</v>
      </c>
      <c r="K9" s="44">
        <v>82</v>
      </c>
      <c r="L9" s="43"/>
    </row>
    <row r="10" spans="1:12" ht="1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4"/>
      <c r="B12" s="17"/>
      <c r="C12" s="8"/>
      <c r="D12" s="18" t="s">
        <v>33</v>
      </c>
      <c r="E12" s="9"/>
      <c r="F12" s="19">
        <f>SUM(F6:F11)</f>
        <v>620</v>
      </c>
      <c r="G12" s="19">
        <f t="shared" ref="G12:J12" si="0">SUM(G6:G11)</f>
        <v>17.900000000000002</v>
      </c>
      <c r="H12" s="19">
        <f t="shared" si="0"/>
        <v>20.3</v>
      </c>
      <c r="I12" s="19">
        <f t="shared" si="0"/>
        <v>71.2</v>
      </c>
      <c r="J12" s="19">
        <f t="shared" si="0"/>
        <v>537.79999999999995</v>
      </c>
      <c r="K12" s="25"/>
      <c r="L12" s="19">
        <f t="shared" ref="L12" si="1">SUM(L6:L11)</f>
        <v>0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 t="s">
        <v>88</v>
      </c>
      <c r="F13" s="43">
        <v>60</v>
      </c>
      <c r="G13" s="43">
        <v>0.87</v>
      </c>
      <c r="H13" s="43">
        <v>3.6</v>
      </c>
      <c r="I13" s="43">
        <v>5.04</v>
      </c>
      <c r="J13" s="43">
        <v>56.4</v>
      </c>
      <c r="K13" s="44">
        <v>1</v>
      </c>
      <c r="L13" s="43"/>
    </row>
    <row r="14" spans="1:12" ht="15">
      <c r="A14" s="23"/>
      <c r="B14" s="15"/>
      <c r="C14" s="11"/>
      <c r="D14" s="7" t="s">
        <v>27</v>
      </c>
      <c r="E14" s="42" t="s">
        <v>55</v>
      </c>
      <c r="F14" s="43">
        <v>200</v>
      </c>
      <c r="G14" s="43">
        <v>6.1</v>
      </c>
      <c r="H14" s="43">
        <v>6.48</v>
      </c>
      <c r="I14" s="43">
        <v>10.6</v>
      </c>
      <c r="J14" s="43">
        <v>127</v>
      </c>
      <c r="K14" s="44">
        <v>134</v>
      </c>
      <c r="L14" s="43"/>
    </row>
    <row r="15" spans="1:12" ht="15">
      <c r="A15" s="23"/>
      <c r="B15" s="15"/>
      <c r="C15" s="11"/>
      <c r="D15" s="7" t="s">
        <v>28</v>
      </c>
      <c r="E15" s="42" t="s">
        <v>56</v>
      </c>
      <c r="F15" s="43">
        <v>90</v>
      </c>
      <c r="G15" s="43">
        <v>13</v>
      </c>
      <c r="H15" s="43">
        <v>1.6</v>
      </c>
      <c r="I15" s="43">
        <v>10</v>
      </c>
      <c r="J15" s="43">
        <v>234.9</v>
      </c>
      <c r="K15" s="44">
        <v>307</v>
      </c>
      <c r="L15" s="43"/>
    </row>
    <row r="16" spans="1:12" ht="15">
      <c r="A16" s="23"/>
      <c r="B16" s="15"/>
      <c r="C16" s="11"/>
      <c r="D16" s="7" t="s">
        <v>29</v>
      </c>
      <c r="E16" s="42" t="s">
        <v>79</v>
      </c>
      <c r="F16" s="43">
        <v>150</v>
      </c>
      <c r="G16" s="43">
        <v>3.69</v>
      </c>
      <c r="H16" s="43">
        <v>6</v>
      </c>
      <c r="I16" s="43">
        <v>33.81</v>
      </c>
      <c r="J16" s="43">
        <v>204.6</v>
      </c>
      <c r="K16" s="44">
        <v>241</v>
      </c>
      <c r="L16" s="43"/>
    </row>
    <row r="17" spans="1:12" ht="15">
      <c r="A17" s="23"/>
      <c r="B17" s="15"/>
      <c r="C17" s="11"/>
      <c r="D17" s="7" t="s">
        <v>30</v>
      </c>
      <c r="E17" s="42" t="s">
        <v>89</v>
      </c>
      <c r="F17" s="43">
        <v>200</v>
      </c>
      <c r="G17" s="43">
        <v>0.6</v>
      </c>
      <c r="H17" s="43">
        <v>0</v>
      </c>
      <c r="I17" s="43">
        <v>20.100000000000001</v>
      </c>
      <c r="J17" s="43">
        <v>84</v>
      </c>
      <c r="K17" s="44">
        <v>495</v>
      </c>
      <c r="L17" s="43"/>
    </row>
    <row r="18" spans="1:12" ht="15">
      <c r="A18" s="23"/>
      <c r="B18" s="15"/>
      <c r="C18" s="11"/>
      <c r="D18" s="7" t="s">
        <v>31</v>
      </c>
      <c r="E18" s="42" t="s">
        <v>44</v>
      </c>
      <c r="F18" s="43">
        <v>20</v>
      </c>
      <c r="G18" s="43">
        <v>1.5</v>
      </c>
      <c r="H18" s="43">
        <v>0.57999999999999996</v>
      </c>
      <c r="I18" s="43">
        <v>10.28</v>
      </c>
      <c r="J18" s="43">
        <v>52.4</v>
      </c>
      <c r="K18" s="44">
        <v>111</v>
      </c>
      <c r="L18" s="43"/>
    </row>
    <row r="19" spans="1:12" ht="15">
      <c r="A19" s="23"/>
      <c r="B19" s="15"/>
      <c r="C19" s="11"/>
      <c r="D19" s="7" t="s">
        <v>32</v>
      </c>
      <c r="E19" s="42" t="s">
        <v>75</v>
      </c>
      <c r="F19" s="43">
        <v>30</v>
      </c>
      <c r="G19" s="43">
        <v>1.98</v>
      </c>
      <c r="H19" s="43">
        <v>0.36</v>
      </c>
      <c r="I19" s="43">
        <v>10.199999999999999</v>
      </c>
      <c r="J19" s="43">
        <v>54.3</v>
      </c>
      <c r="K19" s="44">
        <v>110</v>
      </c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750</v>
      </c>
      <c r="G22" s="19">
        <f t="shared" ref="G22:J22" si="2">SUM(G13:G21)</f>
        <v>27.740000000000002</v>
      </c>
      <c r="H22" s="19">
        <f t="shared" si="2"/>
        <v>18.619999999999997</v>
      </c>
      <c r="I22" s="19">
        <f t="shared" si="2"/>
        <v>100.03000000000002</v>
      </c>
      <c r="J22" s="19">
        <f t="shared" si="2"/>
        <v>813.59999999999991</v>
      </c>
      <c r="K22" s="25"/>
      <c r="L22" s="19">
        <f t="shared" ref="L22" si="3">SUM(L13:L21)</f>
        <v>0</v>
      </c>
    </row>
    <row r="23" spans="1:12" ht="15.75" thickBot="1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1370</v>
      </c>
      <c r="G23" s="32">
        <f t="shared" ref="G23:J23" si="4">G12+G22</f>
        <v>45.64</v>
      </c>
      <c r="H23" s="32">
        <f t="shared" si="4"/>
        <v>38.92</v>
      </c>
      <c r="I23" s="32">
        <f t="shared" si="4"/>
        <v>171.23000000000002</v>
      </c>
      <c r="J23" s="32">
        <f t="shared" si="4"/>
        <v>1351.3999999999999</v>
      </c>
      <c r="K23" s="32"/>
      <c r="L23" s="32">
        <f t="shared" ref="L23" si="5">L12+L22</f>
        <v>0</v>
      </c>
    </row>
    <row r="24" spans="1:12" ht="15.75" thickBot="1">
      <c r="A24" s="14">
        <v>1</v>
      </c>
      <c r="B24" s="15">
        <v>2</v>
      </c>
      <c r="C24" s="22" t="s">
        <v>20</v>
      </c>
      <c r="D24" s="7" t="s">
        <v>26</v>
      </c>
      <c r="E24" s="39" t="s">
        <v>90</v>
      </c>
      <c r="F24" s="40">
        <v>100</v>
      </c>
      <c r="G24" s="40">
        <v>1.2</v>
      </c>
      <c r="H24" s="40">
        <v>6.1</v>
      </c>
      <c r="I24" s="40">
        <v>16.2</v>
      </c>
      <c r="J24" s="40">
        <v>125</v>
      </c>
      <c r="K24" s="41">
        <v>24</v>
      </c>
      <c r="L24" s="40"/>
    </row>
    <row r="25" spans="1:12" ht="15">
      <c r="A25" s="14"/>
      <c r="B25" s="15"/>
      <c r="C25" s="11"/>
      <c r="D25" s="51" t="s">
        <v>21</v>
      </c>
      <c r="E25" s="39" t="s">
        <v>42</v>
      </c>
      <c r="F25" s="40">
        <v>170</v>
      </c>
      <c r="G25" s="40">
        <v>24</v>
      </c>
      <c r="H25" s="40">
        <v>11.55</v>
      </c>
      <c r="I25" s="40">
        <v>35.5</v>
      </c>
      <c r="J25" s="40">
        <v>343.4</v>
      </c>
      <c r="K25" s="41">
        <v>279</v>
      </c>
      <c r="L25" s="43"/>
    </row>
    <row r="26" spans="1:12" ht="15">
      <c r="A26" s="14"/>
      <c r="B26" s="15"/>
      <c r="C26" s="11"/>
      <c r="D26" s="7" t="s">
        <v>22</v>
      </c>
      <c r="E26" s="42" t="s">
        <v>43</v>
      </c>
      <c r="F26" s="43">
        <v>200</v>
      </c>
      <c r="G26" s="43">
        <v>0.3</v>
      </c>
      <c r="H26" s="43">
        <v>0.1</v>
      </c>
      <c r="I26" s="43">
        <v>9.5</v>
      </c>
      <c r="J26" s="43">
        <v>40</v>
      </c>
      <c r="K26" s="44">
        <v>459</v>
      </c>
      <c r="L26" s="43"/>
    </row>
    <row r="27" spans="1:12" ht="15">
      <c r="A27" s="14"/>
      <c r="B27" s="15"/>
      <c r="C27" s="11"/>
      <c r="D27" s="7" t="s">
        <v>23</v>
      </c>
      <c r="E27" s="42" t="s">
        <v>44</v>
      </c>
      <c r="F27" s="43">
        <v>30</v>
      </c>
      <c r="G27" s="43">
        <v>2.25</v>
      </c>
      <c r="H27" s="43">
        <v>0.87</v>
      </c>
      <c r="I27" s="43">
        <v>15.4</v>
      </c>
      <c r="J27" s="43">
        <v>78.599999999999994</v>
      </c>
      <c r="K27" s="44">
        <v>111</v>
      </c>
      <c r="L27" s="43"/>
    </row>
    <row r="28" spans="1:12" ht="1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500</v>
      </c>
      <c r="G31" s="19">
        <f t="shared" ref="G31" si="6">SUM(G24:G30)</f>
        <v>27.75</v>
      </c>
      <c r="H31" s="19">
        <f t="shared" ref="H31" si="7">SUM(H24:H30)</f>
        <v>18.62</v>
      </c>
      <c r="I31" s="19">
        <f t="shared" ref="I31" si="8">SUM(I24:I30)</f>
        <v>76.600000000000009</v>
      </c>
      <c r="J31" s="19">
        <f t="shared" ref="J31:L31" si="9">SUM(J24:J30)</f>
        <v>587</v>
      </c>
      <c r="K31" s="25"/>
      <c r="L31" s="19">
        <f t="shared" si="9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 t="s">
        <v>60</v>
      </c>
      <c r="F32" s="43">
        <v>60</v>
      </c>
      <c r="G32" s="43">
        <v>0.9</v>
      </c>
      <c r="H32" s="43">
        <v>4</v>
      </c>
      <c r="I32" s="43">
        <v>5</v>
      </c>
      <c r="J32" s="43">
        <v>55</v>
      </c>
      <c r="K32" s="44">
        <v>26</v>
      </c>
      <c r="L32" s="43"/>
    </row>
    <row r="33" spans="1:12" ht="15">
      <c r="A33" s="14"/>
      <c r="B33" s="15"/>
      <c r="C33" s="11"/>
      <c r="D33" s="7" t="s">
        <v>27</v>
      </c>
      <c r="E33" s="42" t="s">
        <v>61</v>
      </c>
      <c r="F33" s="43">
        <v>200</v>
      </c>
      <c r="G33" s="43">
        <v>9.0500000000000007</v>
      </c>
      <c r="H33" s="43">
        <v>5.26</v>
      </c>
      <c r="I33" s="43">
        <v>11.68</v>
      </c>
      <c r="J33" s="43">
        <v>131</v>
      </c>
      <c r="K33" s="44">
        <v>144</v>
      </c>
      <c r="L33" s="43"/>
    </row>
    <row r="34" spans="1:12" ht="15">
      <c r="A34" s="14"/>
      <c r="B34" s="15"/>
      <c r="C34" s="11"/>
      <c r="D34" s="7" t="s">
        <v>28</v>
      </c>
      <c r="E34" s="42" t="s">
        <v>62</v>
      </c>
      <c r="F34" s="43">
        <v>100</v>
      </c>
      <c r="G34" s="43">
        <v>16.600000000000001</v>
      </c>
      <c r="H34" s="43">
        <v>8</v>
      </c>
      <c r="I34" s="43">
        <v>9.3000000000000007</v>
      </c>
      <c r="J34" s="43">
        <v>176</v>
      </c>
      <c r="K34" s="44" t="s">
        <v>63</v>
      </c>
      <c r="L34" s="43"/>
    </row>
    <row r="35" spans="1:12" ht="15">
      <c r="A35" s="14"/>
      <c r="B35" s="15"/>
      <c r="C35" s="11"/>
      <c r="D35" s="7" t="s">
        <v>29</v>
      </c>
      <c r="E35" s="42" t="s">
        <v>64</v>
      </c>
      <c r="F35" s="43">
        <v>150</v>
      </c>
      <c r="G35" s="43">
        <v>8.5500000000000007</v>
      </c>
      <c r="H35" s="43">
        <v>7.8</v>
      </c>
      <c r="I35" s="43">
        <v>37</v>
      </c>
      <c r="J35" s="43">
        <v>253</v>
      </c>
      <c r="K35" s="44">
        <v>202</v>
      </c>
      <c r="L35" s="43"/>
    </row>
    <row r="36" spans="1:12" ht="15">
      <c r="A36" s="14"/>
      <c r="B36" s="15"/>
      <c r="C36" s="11"/>
      <c r="D36" s="7" t="s">
        <v>30</v>
      </c>
      <c r="E36" s="42" t="s">
        <v>65</v>
      </c>
      <c r="F36" s="43">
        <v>200</v>
      </c>
      <c r="G36" s="43">
        <v>0.8</v>
      </c>
      <c r="H36" s="43">
        <v>0.01</v>
      </c>
      <c r="I36" s="43">
        <v>30</v>
      </c>
      <c r="J36" s="43">
        <v>120</v>
      </c>
      <c r="K36" s="44">
        <v>494</v>
      </c>
      <c r="L36" s="43"/>
    </row>
    <row r="37" spans="1:12" ht="15">
      <c r="A37" s="14"/>
      <c r="B37" s="15"/>
      <c r="C37" s="11"/>
      <c r="D37" s="7" t="s">
        <v>31</v>
      </c>
      <c r="E37" s="42" t="s">
        <v>44</v>
      </c>
      <c r="F37" s="43">
        <v>30</v>
      </c>
      <c r="G37" s="43">
        <v>2.25</v>
      </c>
      <c r="H37" s="43">
        <v>0.87</v>
      </c>
      <c r="I37" s="43">
        <v>15.4</v>
      </c>
      <c r="J37" s="43">
        <v>78.599999999999994</v>
      </c>
      <c r="K37" s="44">
        <v>111</v>
      </c>
      <c r="L37" s="43"/>
    </row>
    <row r="38" spans="1:12" ht="15">
      <c r="A38" s="14"/>
      <c r="B38" s="15"/>
      <c r="C38" s="11"/>
      <c r="D38" s="7" t="s">
        <v>32</v>
      </c>
      <c r="E38" s="42" t="s">
        <v>75</v>
      </c>
      <c r="F38" s="43">
        <v>30</v>
      </c>
      <c r="G38" s="43">
        <v>1.98</v>
      </c>
      <c r="H38" s="43">
        <v>0.36</v>
      </c>
      <c r="I38" s="43">
        <v>10.199999999999999</v>
      </c>
      <c r="J38" s="43">
        <v>54.3</v>
      </c>
      <c r="K38" s="44">
        <v>110</v>
      </c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770</v>
      </c>
      <c r="G41" s="19">
        <f t="shared" ref="G41" si="10">SUM(G32:G40)</f>
        <v>40.130000000000003</v>
      </c>
      <c r="H41" s="19">
        <f t="shared" ref="H41" si="11">SUM(H32:H40)</f>
        <v>26.3</v>
      </c>
      <c r="I41" s="19">
        <f t="shared" ref="I41" si="12">SUM(I32:I40)</f>
        <v>118.58000000000001</v>
      </c>
      <c r="J41" s="19">
        <f t="shared" ref="J41:L41" si="13">SUM(J32:J40)</f>
        <v>867.9</v>
      </c>
      <c r="K41" s="25"/>
      <c r="L41" s="19">
        <f t="shared" si="13"/>
        <v>0</v>
      </c>
    </row>
    <row r="42" spans="1:12" ht="15.75" customHeight="1">
      <c r="A42" s="33">
        <f>A24</f>
        <v>1</v>
      </c>
      <c r="B42" s="33">
        <f>B24</f>
        <v>2</v>
      </c>
      <c r="C42" s="54" t="s">
        <v>4</v>
      </c>
      <c r="D42" s="55"/>
      <c r="E42" s="31"/>
      <c r="F42" s="32">
        <f>F31+F41</f>
        <v>1270</v>
      </c>
      <c r="G42" s="32">
        <f t="shared" ref="G42" si="14">G31+G41</f>
        <v>67.88</v>
      </c>
      <c r="H42" s="32">
        <f t="shared" ref="H42" si="15">H31+H41</f>
        <v>44.92</v>
      </c>
      <c r="I42" s="32">
        <f t="shared" ref="I42" si="16">I31+I41</f>
        <v>195.18</v>
      </c>
      <c r="J42" s="32">
        <f t="shared" ref="J42:L42" si="17">J31+J41</f>
        <v>1454.9</v>
      </c>
      <c r="K42" s="32"/>
      <c r="L42" s="32">
        <f t="shared" si="17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 t="s">
        <v>45</v>
      </c>
      <c r="F43" s="40">
        <v>180</v>
      </c>
      <c r="G43" s="40">
        <v>5.2</v>
      </c>
      <c r="H43" s="40">
        <v>5.7</v>
      </c>
      <c r="I43" s="40">
        <v>32.4</v>
      </c>
      <c r="J43" s="40">
        <v>208.43</v>
      </c>
      <c r="K43" s="41">
        <v>217</v>
      </c>
      <c r="L43" s="40"/>
    </row>
    <row r="44" spans="1:12" ht="15">
      <c r="A44" s="23"/>
      <c r="B44" s="15"/>
      <c r="C44" s="11"/>
      <c r="D44" s="6" t="s">
        <v>48</v>
      </c>
      <c r="E44" s="42" t="s">
        <v>49</v>
      </c>
      <c r="F44" s="43">
        <v>10</v>
      </c>
      <c r="G44" s="43">
        <v>0.08</v>
      </c>
      <c r="H44" s="43">
        <v>7.2</v>
      </c>
      <c r="I44" s="43">
        <v>0.13</v>
      </c>
      <c r="J44" s="43">
        <v>73.180000000000007</v>
      </c>
      <c r="K44" s="44">
        <v>79</v>
      </c>
      <c r="L44" s="43"/>
    </row>
    <row r="45" spans="1:12" ht="15">
      <c r="A45" s="23"/>
      <c r="B45" s="15"/>
      <c r="C45" s="11"/>
      <c r="D45" s="7" t="s">
        <v>22</v>
      </c>
      <c r="E45" s="42" t="s">
        <v>46</v>
      </c>
      <c r="F45" s="43">
        <v>200</v>
      </c>
      <c r="G45" s="43">
        <v>3.3</v>
      </c>
      <c r="H45" s="43">
        <v>2.9</v>
      </c>
      <c r="I45" s="43">
        <v>13.8</v>
      </c>
      <c r="J45" s="43">
        <v>94</v>
      </c>
      <c r="K45" s="44">
        <v>462</v>
      </c>
      <c r="L45" s="43"/>
    </row>
    <row r="46" spans="1:12" ht="15">
      <c r="A46" s="23"/>
      <c r="B46" s="15"/>
      <c r="C46" s="11"/>
      <c r="D46" s="7" t="s">
        <v>23</v>
      </c>
      <c r="E46" s="42" t="s">
        <v>44</v>
      </c>
      <c r="F46" s="43">
        <v>20</v>
      </c>
      <c r="G46" s="43">
        <v>1.5</v>
      </c>
      <c r="H46" s="43">
        <v>0.57999999999999996</v>
      </c>
      <c r="I46" s="43">
        <v>10.28</v>
      </c>
      <c r="J46" s="43">
        <v>52.4</v>
      </c>
      <c r="K46" s="44">
        <v>111</v>
      </c>
      <c r="L46" s="43"/>
    </row>
    <row r="47" spans="1:12" ht="15">
      <c r="A47" s="23"/>
      <c r="B47" s="15"/>
      <c r="C47" s="11"/>
      <c r="D47" s="7" t="s">
        <v>24</v>
      </c>
      <c r="E47" s="42" t="s">
        <v>47</v>
      </c>
      <c r="F47" s="43">
        <v>200</v>
      </c>
      <c r="G47" s="43">
        <v>0.8</v>
      </c>
      <c r="H47" s="43">
        <v>0.6</v>
      </c>
      <c r="I47" s="43">
        <v>20.6</v>
      </c>
      <c r="J47" s="43">
        <v>94</v>
      </c>
      <c r="K47" s="44">
        <v>82</v>
      </c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610</v>
      </c>
      <c r="G50" s="19">
        <f t="shared" ref="G50" si="18">SUM(G43:G49)</f>
        <v>10.88</v>
      </c>
      <c r="H50" s="19">
        <f t="shared" ref="H50" si="19">SUM(H43:H49)</f>
        <v>16.98</v>
      </c>
      <c r="I50" s="19">
        <f t="shared" ref="I50" si="20">SUM(I43:I49)</f>
        <v>77.210000000000008</v>
      </c>
      <c r="J50" s="19">
        <f t="shared" ref="J50:L50" si="21">SUM(J43:J49)</f>
        <v>522.01</v>
      </c>
      <c r="K50" s="25"/>
      <c r="L50" s="19">
        <f t="shared" si="21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 t="s">
        <v>66</v>
      </c>
      <c r="F51" s="43">
        <v>60</v>
      </c>
      <c r="G51" s="43">
        <v>1</v>
      </c>
      <c r="H51" s="43">
        <v>3</v>
      </c>
      <c r="I51" s="43">
        <v>3</v>
      </c>
      <c r="J51" s="43">
        <v>44</v>
      </c>
      <c r="K51" s="44">
        <v>2</v>
      </c>
      <c r="L51" s="43"/>
    </row>
    <row r="52" spans="1:12" ht="15">
      <c r="A52" s="23"/>
      <c r="B52" s="15"/>
      <c r="C52" s="11"/>
      <c r="D52" s="7" t="s">
        <v>27</v>
      </c>
      <c r="E52" s="42" t="s">
        <v>67</v>
      </c>
      <c r="F52" s="43">
        <v>200</v>
      </c>
      <c r="G52" s="43">
        <v>11.4</v>
      </c>
      <c r="H52" s="43">
        <v>7.6</v>
      </c>
      <c r="I52" s="43">
        <v>7.84</v>
      </c>
      <c r="J52" s="43">
        <v>106.3</v>
      </c>
      <c r="K52" s="44">
        <v>114</v>
      </c>
      <c r="L52" s="43"/>
    </row>
    <row r="53" spans="1:12" ht="15">
      <c r="A53" s="23"/>
      <c r="B53" s="15"/>
      <c r="C53" s="11"/>
      <c r="D53" s="7" t="s">
        <v>28</v>
      </c>
      <c r="E53" s="42" t="s">
        <v>80</v>
      </c>
      <c r="F53" s="43">
        <v>90</v>
      </c>
      <c r="G53" s="43">
        <v>10.9</v>
      </c>
      <c r="H53" s="43">
        <v>11</v>
      </c>
      <c r="I53" s="43">
        <v>6</v>
      </c>
      <c r="J53" s="43">
        <v>172</v>
      </c>
      <c r="K53" s="44" t="s">
        <v>81</v>
      </c>
      <c r="L53" s="43"/>
    </row>
    <row r="54" spans="1:12" ht="15">
      <c r="A54" s="23"/>
      <c r="B54" s="15"/>
      <c r="C54" s="11"/>
      <c r="D54" s="7" t="s">
        <v>29</v>
      </c>
      <c r="E54" s="42" t="s">
        <v>68</v>
      </c>
      <c r="F54" s="43">
        <v>170</v>
      </c>
      <c r="G54" s="43">
        <v>10.050000000000001</v>
      </c>
      <c r="H54" s="43">
        <v>8.6</v>
      </c>
      <c r="I54" s="43">
        <v>26.5</v>
      </c>
      <c r="J54" s="43">
        <v>336</v>
      </c>
      <c r="K54" s="44">
        <v>259</v>
      </c>
      <c r="L54" s="43"/>
    </row>
    <row r="55" spans="1:12" ht="15">
      <c r="A55" s="23"/>
      <c r="B55" s="15"/>
      <c r="C55" s="11"/>
      <c r="D55" s="7" t="s">
        <v>30</v>
      </c>
      <c r="E55" s="42" t="s">
        <v>82</v>
      </c>
      <c r="F55" s="43">
        <v>200</v>
      </c>
      <c r="G55" s="43">
        <v>0.3</v>
      </c>
      <c r="H55" s="43">
        <v>0.1</v>
      </c>
      <c r="I55" s="43">
        <v>17.2</v>
      </c>
      <c r="J55" s="43">
        <v>86.5</v>
      </c>
      <c r="K55" s="44">
        <v>511</v>
      </c>
      <c r="L55" s="43"/>
    </row>
    <row r="56" spans="1:12" ht="15">
      <c r="A56" s="23"/>
      <c r="B56" s="15"/>
      <c r="C56" s="11"/>
      <c r="D56" s="7" t="s">
        <v>31</v>
      </c>
      <c r="E56" s="42" t="s">
        <v>44</v>
      </c>
      <c r="F56" s="43">
        <v>30</v>
      </c>
      <c r="G56" s="43">
        <v>2.25</v>
      </c>
      <c r="H56" s="43">
        <v>0.87</v>
      </c>
      <c r="I56" s="43">
        <v>15.42</v>
      </c>
      <c r="J56" s="43">
        <v>78.599999999999994</v>
      </c>
      <c r="K56" s="44">
        <v>111</v>
      </c>
      <c r="L56" s="43"/>
    </row>
    <row r="57" spans="1:12" ht="15">
      <c r="A57" s="23"/>
      <c r="B57" s="15"/>
      <c r="C57" s="11"/>
      <c r="D57" s="7" t="s">
        <v>32</v>
      </c>
      <c r="E57" s="42" t="s">
        <v>75</v>
      </c>
      <c r="F57" s="43">
        <v>30</v>
      </c>
      <c r="G57" s="43">
        <v>1.98</v>
      </c>
      <c r="H57" s="43">
        <v>0.36</v>
      </c>
      <c r="I57" s="43">
        <v>10.199999999999999</v>
      </c>
      <c r="J57" s="43">
        <v>54.3</v>
      </c>
      <c r="K57" s="44">
        <v>110</v>
      </c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780</v>
      </c>
      <c r="G60" s="19">
        <f t="shared" ref="G60" si="22">SUM(G51:G59)</f>
        <v>37.879999999999995</v>
      </c>
      <c r="H60" s="19">
        <f t="shared" ref="H60" si="23">SUM(H51:H59)</f>
        <v>31.530000000000005</v>
      </c>
      <c r="I60" s="19">
        <f t="shared" ref="I60" si="24">SUM(I51:I59)</f>
        <v>86.160000000000011</v>
      </c>
      <c r="J60" s="19">
        <f t="shared" ref="J60:L60" si="25">SUM(J51:J59)</f>
        <v>877.69999999999993</v>
      </c>
      <c r="K60" s="25"/>
      <c r="L60" s="19">
        <f t="shared" si="25"/>
        <v>0</v>
      </c>
    </row>
    <row r="61" spans="1:12" ht="15.75" customHeight="1">
      <c r="A61" s="29">
        <f>A43</f>
        <v>1</v>
      </c>
      <c r="B61" s="30">
        <f>B43</f>
        <v>3</v>
      </c>
      <c r="C61" s="54" t="s">
        <v>4</v>
      </c>
      <c r="D61" s="55"/>
      <c r="E61" s="31"/>
      <c r="F61" s="32">
        <f>F50+F60</f>
        <v>1390</v>
      </c>
      <c r="G61" s="32">
        <f t="shared" ref="G61" si="26">G50+G60</f>
        <v>48.76</v>
      </c>
      <c r="H61" s="32">
        <f t="shared" ref="H61" si="27">H50+H60</f>
        <v>48.510000000000005</v>
      </c>
      <c r="I61" s="32">
        <f t="shared" ref="I61" si="28">I50+I60</f>
        <v>163.37</v>
      </c>
      <c r="J61" s="32">
        <f t="shared" ref="J61:L61" si="29">J50+J60</f>
        <v>1399.71</v>
      </c>
      <c r="K61" s="32"/>
      <c r="L61" s="32">
        <f t="shared" si="29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 t="s">
        <v>50</v>
      </c>
      <c r="F62" s="40">
        <v>150</v>
      </c>
      <c r="G62" s="40">
        <v>13</v>
      </c>
      <c r="H62" s="40">
        <v>20</v>
      </c>
      <c r="I62" s="40">
        <v>3.2</v>
      </c>
      <c r="J62" s="40">
        <v>246</v>
      </c>
      <c r="K62" s="41">
        <v>268</v>
      </c>
      <c r="L62" s="40"/>
    </row>
    <row r="63" spans="1:12" ht="15">
      <c r="A63" s="23"/>
      <c r="B63" s="15"/>
      <c r="C63" s="11"/>
      <c r="D63" s="6" t="s">
        <v>26</v>
      </c>
      <c r="E63" s="42" t="s">
        <v>83</v>
      </c>
      <c r="F63" s="43">
        <v>100</v>
      </c>
      <c r="G63" s="43">
        <v>1.1000000000000001</v>
      </c>
      <c r="H63" s="43">
        <v>6.1</v>
      </c>
      <c r="I63" s="43">
        <v>3.7</v>
      </c>
      <c r="J63" s="43">
        <v>65</v>
      </c>
      <c r="K63" s="44">
        <v>25</v>
      </c>
      <c r="L63" s="43"/>
    </row>
    <row r="64" spans="1:12" ht="15">
      <c r="A64" s="23"/>
      <c r="B64" s="15"/>
      <c r="C64" s="11"/>
      <c r="D64" s="7" t="s">
        <v>22</v>
      </c>
      <c r="E64" s="42" t="s">
        <v>39</v>
      </c>
      <c r="F64" s="43">
        <v>200</v>
      </c>
      <c r="G64" s="43">
        <v>2.8</v>
      </c>
      <c r="H64" s="43">
        <v>2.5</v>
      </c>
      <c r="I64" s="43">
        <v>13.6</v>
      </c>
      <c r="J64" s="43">
        <v>88</v>
      </c>
      <c r="K64" s="44">
        <v>465</v>
      </c>
      <c r="L64" s="43"/>
    </row>
    <row r="65" spans="1:12" ht="15">
      <c r="A65" s="23"/>
      <c r="B65" s="15"/>
      <c r="C65" s="11"/>
      <c r="D65" s="7" t="s">
        <v>23</v>
      </c>
      <c r="E65" s="42" t="s">
        <v>44</v>
      </c>
      <c r="F65" s="43">
        <v>50</v>
      </c>
      <c r="G65" s="43">
        <v>3.75</v>
      </c>
      <c r="H65" s="43">
        <v>1.45</v>
      </c>
      <c r="I65" s="43">
        <v>25.7</v>
      </c>
      <c r="J65" s="43">
        <v>131</v>
      </c>
      <c r="K65" s="44">
        <v>111</v>
      </c>
      <c r="L65" s="43"/>
    </row>
    <row r="66" spans="1:12" ht="15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500</v>
      </c>
      <c r="G69" s="19">
        <f t="shared" ref="G69" si="30">SUM(G62:G68)</f>
        <v>20.65</v>
      </c>
      <c r="H69" s="19">
        <f t="shared" ref="H69" si="31">SUM(H62:H68)</f>
        <v>30.05</v>
      </c>
      <c r="I69" s="19">
        <f t="shared" ref="I69" si="32">SUM(I62:I68)</f>
        <v>46.2</v>
      </c>
      <c r="J69" s="19">
        <f t="shared" ref="J69:L69" si="33">SUM(J62:J68)</f>
        <v>530</v>
      </c>
      <c r="K69" s="25"/>
      <c r="L69" s="19">
        <f t="shared" si="33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 t="s">
        <v>91</v>
      </c>
      <c r="F70" s="43">
        <v>60</v>
      </c>
      <c r="G70" s="43">
        <v>1</v>
      </c>
      <c r="H70" s="43">
        <v>3.7</v>
      </c>
      <c r="I70" s="43">
        <v>4</v>
      </c>
      <c r="J70" s="43">
        <v>52.8</v>
      </c>
      <c r="K70" s="44">
        <v>47</v>
      </c>
      <c r="L70" s="43"/>
    </row>
    <row r="71" spans="1:12" ht="15">
      <c r="A71" s="23"/>
      <c r="B71" s="15"/>
      <c r="C71" s="11"/>
      <c r="D71" s="7" t="s">
        <v>27</v>
      </c>
      <c r="E71" s="42" t="s">
        <v>69</v>
      </c>
      <c r="F71" s="43">
        <v>200</v>
      </c>
      <c r="G71" s="43">
        <v>9</v>
      </c>
      <c r="H71" s="43">
        <v>8</v>
      </c>
      <c r="I71" s="43">
        <v>10</v>
      </c>
      <c r="J71" s="43">
        <v>110</v>
      </c>
      <c r="K71" s="44">
        <v>119</v>
      </c>
      <c r="L71" s="43"/>
    </row>
    <row r="72" spans="1:12" ht="15">
      <c r="A72" s="23"/>
      <c r="B72" s="15"/>
      <c r="C72" s="11"/>
      <c r="D72" s="7" t="s">
        <v>28</v>
      </c>
      <c r="E72" s="42" t="s">
        <v>70</v>
      </c>
      <c r="F72" s="43">
        <v>240</v>
      </c>
      <c r="G72" s="43">
        <v>14.76</v>
      </c>
      <c r="H72" s="43">
        <v>10</v>
      </c>
      <c r="I72" s="43">
        <v>30</v>
      </c>
      <c r="J72" s="43">
        <v>392.5</v>
      </c>
      <c r="K72" s="44">
        <v>406</v>
      </c>
      <c r="L72" s="43"/>
    </row>
    <row r="73" spans="1:12" ht="15">
      <c r="A73" s="23"/>
      <c r="B73" s="15"/>
      <c r="C73" s="11"/>
      <c r="D73" s="7" t="s">
        <v>30</v>
      </c>
      <c r="E73" s="42" t="s">
        <v>71</v>
      </c>
      <c r="F73" s="43">
        <v>200</v>
      </c>
      <c r="G73" s="43">
        <v>0.6</v>
      </c>
      <c r="H73" s="43">
        <v>0</v>
      </c>
      <c r="I73" s="43">
        <v>20.100000000000001</v>
      </c>
      <c r="J73" s="43">
        <v>84</v>
      </c>
      <c r="K73" s="44">
        <v>495</v>
      </c>
      <c r="L73" s="43"/>
    </row>
    <row r="74" spans="1:12" ht="15">
      <c r="A74" s="23"/>
      <c r="B74" s="15"/>
      <c r="C74" s="11"/>
      <c r="D74" s="7" t="s">
        <v>31</v>
      </c>
      <c r="E74" s="42" t="s">
        <v>44</v>
      </c>
      <c r="F74" s="43">
        <v>20</v>
      </c>
      <c r="G74" s="43">
        <v>1.5</v>
      </c>
      <c r="H74" s="43">
        <v>0.57999999999999996</v>
      </c>
      <c r="I74" s="43">
        <v>10.28</v>
      </c>
      <c r="J74" s="43">
        <v>52.4</v>
      </c>
      <c r="K74" s="44">
        <v>111</v>
      </c>
      <c r="L74" s="43"/>
    </row>
    <row r="75" spans="1:12" ht="15">
      <c r="A75" s="23"/>
      <c r="B75" s="15"/>
      <c r="C75" s="11"/>
      <c r="D75" s="7" t="s">
        <v>32</v>
      </c>
      <c r="E75" s="42" t="s">
        <v>75</v>
      </c>
      <c r="F75" s="43">
        <v>30</v>
      </c>
      <c r="G75" s="43">
        <v>1.98</v>
      </c>
      <c r="H75" s="43">
        <v>0.36</v>
      </c>
      <c r="I75" s="43">
        <v>10.199999999999999</v>
      </c>
      <c r="J75" s="43">
        <v>54.3</v>
      </c>
      <c r="K75" s="44">
        <v>110</v>
      </c>
      <c r="L75" s="43"/>
    </row>
    <row r="76" spans="1:12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4"/>
      <c r="B78" s="17"/>
      <c r="C78" s="8"/>
      <c r="D78" s="18" t="s">
        <v>33</v>
      </c>
      <c r="E78" s="9"/>
      <c r="F78" s="19">
        <f>SUM(F70:F77)</f>
        <v>750</v>
      </c>
      <c r="G78" s="19">
        <f t="shared" ref="G78" si="34">SUM(G70:G77)</f>
        <v>28.84</v>
      </c>
      <c r="H78" s="19">
        <f t="shared" ref="H78" si="35">SUM(H70:H77)</f>
        <v>22.639999999999997</v>
      </c>
      <c r="I78" s="19">
        <f t="shared" ref="I78" si="36">SUM(I70:I77)</f>
        <v>84.58</v>
      </c>
      <c r="J78" s="19">
        <f t="shared" ref="J78:L78" si="37">SUM(J70:J77)</f>
        <v>745.99999999999989</v>
      </c>
      <c r="K78" s="25"/>
      <c r="L78" s="19">
        <f t="shared" si="37"/>
        <v>0</v>
      </c>
    </row>
    <row r="79" spans="1:12" ht="15.75" customHeight="1">
      <c r="A79" s="29">
        <f>A62</f>
        <v>1</v>
      </c>
      <c r="B79" s="30">
        <f>B62</f>
        <v>4</v>
      </c>
      <c r="C79" s="54" t="s">
        <v>4</v>
      </c>
      <c r="D79" s="55"/>
      <c r="E79" s="31"/>
      <c r="F79" s="32">
        <f>F69+F78</f>
        <v>1250</v>
      </c>
      <c r="G79" s="32">
        <f>G69+G78</f>
        <v>49.489999999999995</v>
      </c>
      <c r="H79" s="32">
        <f>H69+H78</f>
        <v>52.69</v>
      </c>
      <c r="I79" s="32">
        <f>I69+I78</f>
        <v>130.78</v>
      </c>
      <c r="J79" s="32">
        <f>J69+J78</f>
        <v>1276</v>
      </c>
      <c r="K79" s="32"/>
      <c r="L79" s="32">
        <f>L69+L78</f>
        <v>0</v>
      </c>
    </row>
    <row r="80" spans="1:12" ht="15">
      <c r="A80" s="20">
        <v>1</v>
      </c>
      <c r="B80" s="21">
        <v>5</v>
      </c>
      <c r="C80" s="22" t="s">
        <v>20</v>
      </c>
      <c r="D80" s="5" t="s">
        <v>21</v>
      </c>
      <c r="E80" s="39" t="s">
        <v>51</v>
      </c>
      <c r="F80" s="40">
        <v>170</v>
      </c>
      <c r="G80" s="40">
        <v>10.050000000000001</v>
      </c>
      <c r="H80" s="40">
        <v>8.6</v>
      </c>
      <c r="I80" s="40">
        <v>26.5</v>
      </c>
      <c r="J80" s="40">
        <v>336</v>
      </c>
      <c r="K80" s="41">
        <v>259</v>
      </c>
      <c r="L80" s="40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7" t="s">
        <v>22</v>
      </c>
      <c r="E82" s="42" t="s">
        <v>52</v>
      </c>
      <c r="F82" s="43">
        <v>200</v>
      </c>
      <c r="G82" s="43">
        <v>0.2</v>
      </c>
      <c r="H82" s="43">
        <v>0.1</v>
      </c>
      <c r="I82" s="43">
        <v>9.3000000000000007</v>
      </c>
      <c r="J82" s="43">
        <v>38</v>
      </c>
      <c r="K82" s="44">
        <v>457</v>
      </c>
      <c r="L82" s="43"/>
    </row>
    <row r="83" spans="1:12" ht="15">
      <c r="A83" s="23"/>
      <c r="B83" s="15"/>
      <c r="C83" s="11"/>
      <c r="D83" s="7" t="s">
        <v>23</v>
      </c>
      <c r="E83" s="42" t="s">
        <v>44</v>
      </c>
      <c r="F83" s="43">
        <v>30</v>
      </c>
      <c r="G83" s="43">
        <v>2.25</v>
      </c>
      <c r="H83" s="43">
        <v>0.87</v>
      </c>
      <c r="I83" s="43">
        <v>15.4</v>
      </c>
      <c r="J83" s="43">
        <v>78.599999999999994</v>
      </c>
      <c r="K83" s="44">
        <v>111</v>
      </c>
      <c r="L83" s="43"/>
    </row>
    <row r="84" spans="1:12" ht="15">
      <c r="A84" s="23"/>
      <c r="B84" s="15"/>
      <c r="C84" s="11"/>
      <c r="D84" s="7" t="s">
        <v>24</v>
      </c>
      <c r="E84" s="42" t="s">
        <v>40</v>
      </c>
      <c r="F84" s="43">
        <v>200</v>
      </c>
      <c r="G84" s="43">
        <v>0.8</v>
      </c>
      <c r="H84" s="43">
        <v>0.8</v>
      </c>
      <c r="I84" s="43">
        <v>19.600000000000001</v>
      </c>
      <c r="J84" s="43">
        <v>88</v>
      </c>
      <c r="K84" s="44">
        <v>82</v>
      </c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SUM(F80:F86)</f>
        <v>600</v>
      </c>
      <c r="G87" s="19">
        <f t="shared" ref="G87" si="38">SUM(G80:G86)</f>
        <v>13.3</v>
      </c>
      <c r="H87" s="19">
        <f t="shared" ref="H87" si="39">SUM(H80:H86)</f>
        <v>10.37</v>
      </c>
      <c r="I87" s="19">
        <f t="shared" ref="I87" si="40">SUM(I80:I86)</f>
        <v>70.8</v>
      </c>
      <c r="J87" s="19">
        <f t="shared" ref="J87:L87" si="41">SUM(J80:J86)</f>
        <v>540.6</v>
      </c>
      <c r="K87" s="25"/>
      <c r="L87" s="19">
        <f t="shared" si="41"/>
        <v>0</v>
      </c>
    </row>
    <row r="88" spans="1:12" ht="15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 t="s">
        <v>92</v>
      </c>
      <c r="F88" s="43">
        <v>60</v>
      </c>
      <c r="G88" s="43">
        <v>1.05</v>
      </c>
      <c r="H88" s="43">
        <v>3.71</v>
      </c>
      <c r="I88" s="43">
        <v>5.55</v>
      </c>
      <c r="J88" s="43">
        <v>60</v>
      </c>
      <c r="K88" s="44">
        <v>43</v>
      </c>
      <c r="L88" s="43"/>
    </row>
    <row r="89" spans="1:12" ht="15">
      <c r="A89" s="23"/>
      <c r="B89" s="15"/>
      <c r="C89" s="11"/>
      <c r="D89" s="7" t="s">
        <v>27</v>
      </c>
      <c r="E89" s="42" t="s">
        <v>72</v>
      </c>
      <c r="F89" s="43">
        <v>200</v>
      </c>
      <c r="G89" s="43">
        <v>6.83</v>
      </c>
      <c r="H89" s="43">
        <v>8</v>
      </c>
      <c r="I89" s="43">
        <v>10.65</v>
      </c>
      <c r="J89" s="43">
        <v>120</v>
      </c>
      <c r="K89" s="44">
        <v>95</v>
      </c>
      <c r="L89" s="43"/>
    </row>
    <row r="90" spans="1:12" ht="15">
      <c r="A90" s="23"/>
      <c r="B90" s="15"/>
      <c r="C90" s="11"/>
      <c r="D90" s="7" t="s">
        <v>28</v>
      </c>
      <c r="E90" s="42" t="s">
        <v>78</v>
      </c>
      <c r="F90" s="43">
        <v>110</v>
      </c>
      <c r="G90" s="43">
        <v>9</v>
      </c>
      <c r="H90" s="43">
        <v>5</v>
      </c>
      <c r="I90" s="43">
        <v>4.43</v>
      </c>
      <c r="J90" s="43">
        <v>195.1</v>
      </c>
      <c r="K90" s="44">
        <v>299</v>
      </c>
      <c r="L90" s="43"/>
    </row>
    <row r="91" spans="1:12" ht="15">
      <c r="A91" s="23"/>
      <c r="B91" s="15"/>
      <c r="C91" s="11"/>
      <c r="D91" s="7" t="s">
        <v>29</v>
      </c>
      <c r="E91" s="42" t="s">
        <v>73</v>
      </c>
      <c r="F91" s="43">
        <v>150</v>
      </c>
      <c r="G91" s="43">
        <v>4.05</v>
      </c>
      <c r="H91" s="43">
        <v>6</v>
      </c>
      <c r="I91" s="43">
        <v>8.6999999999999993</v>
      </c>
      <c r="J91" s="43">
        <v>161</v>
      </c>
      <c r="K91" s="44">
        <v>377</v>
      </c>
      <c r="L91" s="43"/>
    </row>
    <row r="92" spans="1:12" ht="15">
      <c r="A92" s="23"/>
      <c r="B92" s="15"/>
      <c r="C92" s="11"/>
      <c r="D92" s="7" t="s">
        <v>30</v>
      </c>
      <c r="E92" s="42" t="s">
        <v>74</v>
      </c>
      <c r="F92" s="43">
        <v>200</v>
      </c>
      <c r="G92" s="43">
        <v>0.7</v>
      </c>
      <c r="H92" s="43">
        <v>0.3</v>
      </c>
      <c r="I92" s="43">
        <v>18.3</v>
      </c>
      <c r="J92" s="43">
        <v>78</v>
      </c>
      <c r="K92" s="44">
        <v>496</v>
      </c>
      <c r="L92" s="43"/>
    </row>
    <row r="93" spans="1:12" ht="15">
      <c r="A93" s="23"/>
      <c r="B93" s="15"/>
      <c r="C93" s="11"/>
      <c r="D93" s="7" t="s">
        <v>31</v>
      </c>
      <c r="E93" s="42" t="s">
        <v>44</v>
      </c>
      <c r="F93" s="43">
        <v>30</v>
      </c>
      <c r="G93" s="43">
        <v>2.25</v>
      </c>
      <c r="H93" s="43">
        <v>0.87</v>
      </c>
      <c r="I93" s="43">
        <v>15.4</v>
      </c>
      <c r="J93" s="43">
        <v>78.599999999999994</v>
      </c>
      <c r="K93" s="44">
        <v>111</v>
      </c>
      <c r="L93" s="43"/>
    </row>
    <row r="94" spans="1:12" ht="15">
      <c r="A94" s="23"/>
      <c r="B94" s="15"/>
      <c r="C94" s="11"/>
      <c r="D94" s="7" t="s">
        <v>32</v>
      </c>
      <c r="E94" s="42" t="s">
        <v>75</v>
      </c>
      <c r="F94" s="43">
        <v>30</v>
      </c>
      <c r="G94" s="43">
        <v>1.98</v>
      </c>
      <c r="H94" s="43">
        <v>0.36</v>
      </c>
      <c r="I94" s="43">
        <v>10.199999999999999</v>
      </c>
      <c r="J94" s="43">
        <v>54.3</v>
      </c>
      <c r="K94" s="44">
        <v>110</v>
      </c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4"/>
      <c r="B97" s="17"/>
      <c r="C97" s="8"/>
      <c r="D97" s="18" t="s">
        <v>33</v>
      </c>
      <c r="E97" s="9"/>
      <c r="F97" s="19">
        <f>SUM(F88:F96)</f>
        <v>780</v>
      </c>
      <c r="G97" s="19">
        <f t="shared" ref="G97" si="42">SUM(G88:G96)</f>
        <v>25.86</v>
      </c>
      <c r="H97" s="19">
        <f t="shared" ref="H97" si="43">SUM(H88:H96)</f>
        <v>24.240000000000002</v>
      </c>
      <c r="I97" s="19">
        <f t="shared" ref="I97" si="44">SUM(I88:I96)</f>
        <v>73.22999999999999</v>
      </c>
      <c r="J97" s="19">
        <f t="shared" ref="J97:L97" si="45">SUM(J88:J96)</f>
        <v>747</v>
      </c>
      <c r="K97" s="25"/>
      <c r="L97" s="19">
        <f t="shared" si="45"/>
        <v>0</v>
      </c>
    </row>
    <row r="98" spans="1:12" ht="15.75" customHeight="1">
      <c r="A98" s="29">
        <f>A80</f>
        <v>1</v>
      </c>
      <c r="B98" s="30">
        <f>B80</f>
        <v>5</v>
      </c>
      <c r="C98" s="54" t="s">
        <v>4</v>
      </c>
      <c r="D98" s="55"/>
      <c r="E98" s="31"/>
      <c r="F98" s="32">
        <f>F87+F97</f>
        <v>1380</v>
      </c>
      <c r="G98" s="32">
        <f t="shared" ref="G98" si="46">G87+G97</f>
        <v>39.159999999999997</v>
      </c>
      <c r="H98" s="32">
        <f t="shared" ref="H98" si="47">H87+H97</f>
        <v>34.61</v>
      </c>
      <c r="I98" s="32">
        <f t="shared" ref="I98" si="48">I87+I97</f>
        <v>144.02999999999997</v>
      </c>
      <c r="J98" s="32">
        <f t="shared" ref="J98:L98" si="49">J87+J97</f>
        <v>1287.5999999999999</v>
      </c>
      <c r="K98" s="32"/>
      <c r="L98" s="32">
        <f t="shared" si="49"/>
        <v>0</v>
      </c>
    </row>
    <row r="99" spans="1:12" ht="15">
      <c r="A99" s="20">
        <v>2</v>
      </c>
      <c r="B99" s="21">
        <v>6</v>
      </c>
      <c r="C99" s="22" t="s">
        <v>20</v>
      </c>
      <c r="D99" s="5" t="s">
        <v>21</v>
      </c>
      <c r="E99" s="39" t="s">
        <v>93</v>
      </c>
      <c r="F99" s="40">
        <v>180</v>
      </c>
      <c r="G99" s="40">
        <v>5.2</v>
      </c>
      <c r="H99" s="40">
        <v>5.7</v>
      </c>
      <c r="I99" s="40">
        <v>32.4</v>
      </c>
      <c r="J99" s="40">
        <v>208.43</v>
      </c>
      <c r="K99" s="41">
        <v>217</v>
      </c>
      <c r="L99" s="40"/>
    </row>
    <row r="100" spans="1:12" ht="1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22</v>
      </c>
      <c r="E101" s="42" t="s">
        <v>46</v>
      </c>
      <c r="F101" s="43">
        <v>200</v>
      </c>
      <c r="G101" s="43">
        <v>3.3</v>
      </c>
      <c r="H101" s="43">
        <v>2.9</v>
      </c>
      <c r="I101" s="43">
        <v>13.8</v>
      </c>
      <c r="J101" s="43">
        <v>94</v>
      </c>
      <c r="K101" s="44">
        <v>462</v>
      </c>
      <c r="L101" s="43"/>
    </row>
    <row r="102" spans="1:12" ht="15">
      <c r="A102" s="23"/>
      <c r="B102" s="15"/>
      <c r="C102" s="11"/>
      <c r="D102" s="7" t="s">
        <v>23</v>
      </c>
      <c r="E102" s="42" t="s">
        <v>44</v>
      </c>
      <c r="F102" s="43">
        <v>20</v>
      </c>
      <c r="G102" s="43">
        <v>1.5</v>
      </c>
      <c r="H102" s="43">
        <v>0.57999999999999996</v>
      </c>
      <c r="I102" s="43">
        <v>10.28</v>
      </c>
      <c r="J102" s="43">
        <v>52.4</v>
      </c>
      <c r="K102" s="44">
        <v>111</v>
      </c>
      <c r="L102" s="43"/>
    </row>
    <row r="103" spans="1:12" ht="15">
      <c r="A103" s="23"/>
      <c r="B103" s="15"/>
      <c r="C103" s="11"/>
      <c r="D103" s="7" t="s">
        <v>24</v>
      </c>
      <c r="E103" s="42" t="s">
        <v>47</v>
      </c>
      <c r="F103" s="43">
        <v>200</v>
      </c>
      <c r="G103" s="43">
        <v>0.8</v>
      </c>
      <c r="H103" s="43">
        <v>0.6</v>
      </c>
      <c r="I103" s="43">
        <v>20.6</v>
      </c>
      <c r="J103" s="43">
        <v>94</v>
      </c>
      <c r="K103" s="44">
        <v>82</v>
      </c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4"/>
      <c r="B106" s="17"/>
      <c r="C106" s="8"/>
      <c r="D106" s="18" t="s">
        <v>33</v>
      </c>
      <c r="E106" s="9"/>
      <c r="F106" s="19">
        <f>SUM(F99:F105)</f>
        <v>600</v>
      </c>
      <c r="G106" s="19">
        <f t="shared" ref="G106:J106" si="50">SUM(G99:G105)</f>
        <v>10.8</v>
      </c>
      <c r="H106" s="19">
        <f t="shared" si="50"/>
        <v>9.7799999999999994</v>
      </c>
      <c r="I106" s="19">
        <f t="shared" si="50"/>
        <v>77.080000000000013</v>
      </c>
      <c r="J106" s="19">
        <f t="shared" si="50"/>
        <v>448.83</v>
      </c>
      <c r="K106" s="25"/>
      <c r="L106" s="19">
        <f t="shared" ref="L106" si="51">SUM(L99:L105)</f>
        <v>0</v>
      </c>
    </row>
    <row r="107" spans="1:12" ht="15">
      <c r="A107" s="26">
        <f>A99</f>
        <v>2</v>
      </c>
      <c r="B107" s="13">
        <f>B99</f>
        <v>6</v>
      </c>
      <c r="C107" s="10" t="s">
        <v>25</v>
      </c>
      <c r="D107" s="7" t="s">
        <v>26</v>
      </c>
      <c r="E107" s="42" t="s">
        <v>94</v>
      </c>
      <c r="F107" s="43">
        <v>60</v>
      </c>
      <c r="G107" s="43">
        <v>0.84</v>
      </c>
      <c r="H107" s="43">
        <v>3.06</v>
      </c>
      <c r="I107" s="43">
        <v>3.3</v>
      </c>
      <c r="J107" s="43">
        <v>43.8</v>
      </c>
      <c r="K107" s="44">
        <v>4</v>
      </c>
      <c r="L107" s="43"/>
    </row>
    <row r="108" spans="1:12" ht="15">
      <c r="A108" s="23"/>
      <c r="B108" s="15"/>
      <c r="C108" s="11"/>
      <c r="D108" s="7" t="s">
        <v>27</v>
      </c>
      <c r="E108" s="42" t="s">
        <v>95</v>
      </c>
      <c r="F108" s="43">
        <v>200</v>
      </c>
      <c r="G108" s="43">
        <v>8.6199999999999992</v>
      </c>
      <c r="H108" s="43">
        <v>4.82</v>
      </c>
      <c r="I108" s="43">
        <v>10</v>
      </c>
      <c r="J108" s="43">
        <v>119</v>
      </c>
      <c r="K108" s="44">
        <v>134</v>
      </c>
      <c r="L108" s="43"/>
    </row>
    <row r="109" spans="1:12" ht="15">
      <c r="A109" s="23"/>
      <c r="B109" s="15"/>
      <c r="C109" s="11"/>
      <c r="D109" s="7" t="s">
        <v>28</v>
      </c>
      <c r="E109" s="42" t="s">
        <v>80</v>
      </c>
      <c r="F109" s="43">
        <v>90</v>
      </c>
      <c r="G109" s="43">
        <v>10.9</v>
      </c>
      <c r="H109" s="43">
        <v>11</v>
      </c>
      <c r="I109" s="43">
        <v>6</v>
      </c>
      <c r="J109" s="43">
        <v>172</v>
      </c>
      <c r="K109" s="44" t="s">
        <v>96</v>
      </c>
      <c r="L109" s="43"/>
    </row>
    <row r="110" spans="1:12" ht="15">
      <c r="A110" s="23"/>
      <c r="B110" s="15"/>
      <c r="C110" s="11"/>
      <c r="D110" s="7" t="s">
        <v>29</v>
      </c>
      <c r="E110" s="42" t="s">
        <v>79</v>
      </c>
      <c r="F110" s="43">
        <v>150</v>
      </c>
      <c r="G110" s="43">
        <v>3.7</v>
      </c>
      <c r="H110" s="43">
        <v>5.43</v>
      </c>
      <c r="I110" s="43">
        <v>38.85</v>
      </c>
      <c r="J110" s="43">
        <v>219.3</v>
      </c>
      <c r="K110" s="44">
        <v>241</v>
      </c>
      <c r="L110" s="43"/>
    </row>
    <row r="111" spans="1:12" ht="15">
      <c r="A111" s="23"/>
      <c r="B111" s="15"/>
      <c r="C111" s="11"/>
      <c r="D111" s="7" t="s">
        <v>30</v>
      </c>
      <c r="E111" s="42" t="s">
        <v>86</v>
      </c>
      <c r="F111" s="43">
        <v>200</v>
      </c>
      <c r="G111" s="43">
        <v>0.8</v>
      </c>
      <c r="H111" s="43">
        <v>0.01</v>
      </c>
      <c r="I111" s="43">
        <v>30</v>
      </c>
      <c r="J111" s="43">
        <v>120</v>
      </c>
      <c r="K111" s="44">
        <v>494</v>
      </c>
      <c r="L111" s="43"/>
    </row>
    <row r="112" spans="1:12" ht="15">
      <c r="A112" s="23"/>
      <c r="B112" s="15"/>
      <c r="C112" s="11"/>
      <c r="D112" s="7" t="s">
        <v>31</v>
      </c>
      <c r="E112" s="42" t="s">
        <v>44</v>
      </c>
      <c r="F112" s="43">
        <v>30</v>
      </c>
      <c r="G112" s="43">
        <v>2.25</v>
      </c>
      <c r="H112" s="43">
        <v>0.87</v>
      </c>
      <c r="I112" s="43">
        <v>15.42</v>
      </c>
      <c r="J112" s="43">
        <v>78.599999999999994</v>
      </c>
      <c r="K112" s="44">
        <v>111</v>
      </c>
      <c r="L112" s="43"/>
    </row>
    <row r="113" spans="1:12" ht="15">
      <c r="A113" s="23"/>
      <c r="B113" s="15"/>
      <c r="C113" s="11"/>
      <c r="D113" s="7" t="s">
        <v>32</v>
      </c>
      <c r="E113" s="42" t="s">
        <v>75</v>
      </c>
      <c r="F113" s="43">
        <v>30</v>
      </c>
      <c r="G113" s="43">
        <v>1.98</v>
      </c>
      <c r="H113" s="43">
        <v>0.36</v>
      </c>
      <c r="I113" s="43">
        <v>10.199999999999999</v>
      </c>
      <c r="J113" s="43">
        <v>54.3</v>
      </c>
      <c r="K113" s="44">
        <v>110</v>
      </c>
      <c r="L113" s="43"/>
    </row>
    <row r="114" spans="1:12" ht="15">
      <c r="A114" s="23"/>
      <c r="B114" s="15"/>
      <c r="C114" s="11"/>
      <c r="D114" s="6" t="s">
        <v>54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4"/>
      <c r="B116" s="17"/>
      <c r="C116" s="8"/>
      <c r="D116" s="18" t="s">
        <v>33</v>
      </c>
      <c r="E116" s="9"/>
      <c r="F116" s="19">
        <f>SUM(F107:F115)</f>
        <v>760</v>
      </c>
      <c r="G116" s="19">
        <f t="shared" ref="G116:J116" si="52">SUM(G107:G115)</f>
        <v>29.09</v>
      </c>
      <c r="H116" s="19">
        <f t="shared" si="52"/>
        <v>25.550000000000004</v>
      </c>
      <c r="I116" s="19">
        <f t="shared" si="52"/>
        <v>113.77000000000001</v>
      </c>
      <c r="J116" s="19">
        <f t="shared" si="52"/>
        <v>807</v>
      </c>
      <c r="K116" s="25"/>
      <c r="L116" s="19">
        <f t="shared" ref="L116" si="53">SUM(L107:L115)</f>
        <v>0</v>
      </c>
    </row>
    <row r="117" spans="1:12" ht="15.75" thickBot="1">
      <c r="A117" s="29">
        <f>A99</f>
        <v>2</v>
      </c>
      <c r="B117" s="30">
        <f>B99</f>
        <v>6</v>
      </c>
      <c r="C117" s="54" t="s">
        <v>4</v>
      </c>
      <c r="D117" s="55"/>
      <c r="E117" s="31"/>
      <c r="F117" s="32">
        <f>F106+F116</f>
        <v>1360</v>
      </c>
      <c r="G117" s="32">
        <f t="shared" ref="G117" si="54">G106+G116</f>
        <v>39.89</v>
      </c>
      <c r="H117" s="32">
        <f t="shared" ref="H117" si="55">H106+H116</f>
        <v>35.330000000000005</v>
      </c>
      <c r="I117" s="32">
        <f t="shared" ref="I117" si="56">I106+I116</f>
        <v>190.85000000000002</v>
      </c>
      <c r="J117" s="32">
        <f t="shared" ref="J117:L117" si="57">J106+J116</f>
        <v>1255.83</v>
      </c>
      <c r="K117" s="32"/>
      <c r="L117" s="32">
        <f t="shared" si="57"/>
        <v>0</v>
      </c>
    </row>
    <row r="118" spans="1:12" ht="15.75" thickBot="1">
      <c r="A118" s="14">
        <v>2</v>
      </c>
      <c r="B118" s="15">
        <v>7</v>
      </c>
      <c r="C118" s="22" t="s">
        <v>20</v>
      </c>
      <c r="D118" s="7" t="s">
        <v>26</v>
      </c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14"/>
      <c r="B119" s="15"/>
      <c r="C119" s="11"/>
      <c r="D119" s="5" t="s">
        <v>21</v>
      </c>
      <c r="E119" s="39" t="s">
        <v>97</v>
      </c>
      <c r="F119" s="40">
        <v>180</v>
      </c>
      <c r="G119" s="40">
        <v>5</v>
      </c>
      <c r="H119" s="40">
        <v>6</v>
      </c>
      <c r="I119" s="40">
        <v>24.1</v>
      </c>
      <c r="J119" s="40">
        <v>207</v>
      </c>
      <c r="K119" s="41">
        <v>229</v>
      </c>
      <c r="L119" s="43"/>
    </row>
    <row r="120" spans="1:12" ht="15">
      <c r="A120" s="14"/>
      <c r="B120" s="15"/>
      <c r="C120" s="11"/>
      <c r="D120" s="7" t="s">
        <v>22</v>
      </c>
      <c r="E120" s="42" t="s">
        <v>39</v>
      </c>
      <c r="F120" s="43">
        <v>200</v>
      </c>
      <c r="G120" s="43">
        <v>2.8</v>
      </c>
      <c r="H120" s="43">
        <v>2.5</v>
      </c>
      <c r="I120" s="43">
        <v>13.6</v>
      </c>
      <c r="J120" s="43">
        <v>88</v>
      </c>
      <c r="K120" s="44">
        <v>465</v>
      </c>
      <c r="L120" s="43"/>
    </row>
    <row r="121" spans="1:12" ht="15">
      <c r="A121" s="14"/>
      <c r="B121" s="15"/>
      <c r="C121" s="11"/>
      <c r="D121" s="7" t="s">
        <v>23</v>
      </c>
      <c r="E121" s="42" t="s">
        <v>44</v>
      </c>
      <c r="F121" s="43">
        <v>30</v>
      </c>
      <c r="G121" s="43">
        <v>2.25</v>
      </c>
      <c r="H121" s="43">
        <v>0.87</v>
      </c>
      <c r="I121" s="43">
        <v>15.4</v>
      </c>
      <c r="J121" s="43">
        <v>78.599999999999994</v>
      </c>
      <c r="K121" s="44">
        <v>111</v>
      </c>
      <c r="L121" s="43"/>
    </row>
    <row r="122" spans="1:12" ht="15">
      <c r="A122" s="14"/>
      <c r="B122" s="15"/>
      <c r="C122" s="11"/>
      <c r="D122" s="6" t="s">
        <v>48</v>
      </c>
      <c r="E122" s="42" t="s">
        <v>98</v>
      </c>
      <c r="F122" s="43">
        <v>15</v>
      </c>
      <c r="G122" s="43">
        <v>3.5</v>
      </c>
      <c r="H122" s="43">
        <v>4.4000000000000004</v>
      </c>
      <c r="I122" s="43">
        <v>0</v>
      </c>
      <c r="J122" s="43">
        <v>53.7</v>
      </c>
      <c r="K122" s="44">
        <v>75</v>
      </c>
      <c r="L122" s="43"/>
    </row>
    <row r="123" spans="1:12" ht="15">
      <c r="A123" s="14"/>
      <c r="B123" s="15"/>
      <c r="C123" s="11"/>
      <c r="D123" s="7" t="s">
        <v>24</v>
      </c>
      <c r="E123" s="42" t="s">
        <v>47</v>
      </c>
      <c r="F123" s="43">
        <v>200</v>
      </c>
      <c r="G123" s="43">
        <v>0.8</v>
      </c>
      <c r="H123" s="43">
        <v>0.6</v>
      </c>
      <c r="I123" s="43">
        <v>20.6</v>
      </c>
      <c r="J123" s="43">
        <v>94</v>
      </c>
      <c r="K123" s="44">
        <v>82</v>
      </c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6"/>
      <c r="B125" s="17"/>
      <c r="C125" s="8"/>
      <c r="D125" s="18" t="s">
        <v>33</v>
      </c>
      <c r="E125" s="9"/>
      <c r="F125" s="19">
        <f>SUM(F118:F124)</f>
        <v>625</v>
      </c>
      <c r="G125" s="19">
        <f t="shared" ref="G125:J125" si="58">SUM(G118:G124)</f>
        <v>14.350000000000001</v>
      </c>
      <c r="H125" s="19">
        <f t="shared" si="58"/>
        <v>14.37</v>
      </c>
      <c r="I125" s="19">
        <f t="shared" si="58"/>
        <v>73.7</v>
      </c>
      <c r="J125" s="19">
        <f t="shared" si="58"/>
        <v>521.29999999999995</v>
      </c>
      <c r="K125" s="25"/>
      <c r="L125" s="19">
        <f t="shared" ref="L125" si="59">SUM(L118:L124)</f>
        <v>0</v>
      </c>
    </row>
    <row r="126" spans="1:12" ht="15">
      <c r="A126" s="13">
        <f>A118</f>
        <v>2</v>
      </c>
      <c r="B126" s="13">
        <v>7</v>
      </c>
      <c r="C126" s="10" t="s">
        <v>25</v>
      </c>
      <c r="D126" s="7" t="s">
        <v>26</v>
      </c>
      <c r="E126" s="42" t="s">
        <v>99</v>
      </c>
      <c r="F126" s="43">
        <v>60</v>
      </c>
      <c r="G126" s="43">
        <v>0.6</v>
      </c>
      <c r="H126" s="43">
        <v>3.9</v>
      </c>
      <c r="I126" s="43">
        <v>4</v>
      </c>
      <c r="J126" s="43">
        <v>54</v>
      </c>
      <c r="K126" s="44">
        <v>22</v>
      </c>
      <c r="L126" s="43"/>
    </row>
    <row r="127" spans="1:12" ht="15">
      <c r="A127" s="14"/>
      <c r="B127" s="15"/>
      <c r="C127" s="11"/>
      <c r="D127" s="7" t="s">
        <v>27</v>
      </c>
      <c r="E127" s="42" t="s">
        <v>55</v>
      </c>
      <c r="F127" s="43">
        <v>200</v>
      </c>
      <c r="G127" s="43">
        <v>6.1</v>
      </c>
      <c r="H127" s="43">
        <v>6.48</v>
      </c>
      <c r="I127" s="43">
        <v>10.6</v>
      </c>
      <c r="J127" s="43">
        <v>127</v>
      </c>
      <c r="K127" s="44">
        <v>134</v>
      </c>
      <c r="L127" s="43"/>
    </row>
    <row r="128" spans="1:12" ht="15">
      <c r="A128" s="14"/>
      <c r="B128" s="15"/>
      <c r="C128" s="11"/>
      <c r="D128" s="7" t="s">
        <v>28</v>
      </c>
      <c r="E128" s="42" t="s">
        <v>100</v>
      </c>
      <c r="F128" s="43">
        <v>90</v>
      </c>
      <c r="G128" s="43">
        <v>16.02</v>
      </c>
      <c r="H128" s="43">
        <v>11.07</v>
      </c>
      <c r="I128" s="43">
        <v>12.87</v>
      </c>
      <c r="J128" s="43">
        <v>257.39999999999998</v>
      </c>
      <c r="K128" s="44">
        <v>381</v>
      </c>
      <c r="L128" s="43"/>
    </row>
    <row r="129" spans="1:12" ht="15">
      <c r="A129" s="14"/>
      <c r="B129" s="15"/>
      <c r="C129" s="11"/>
      <c r="D129" s="7" t="s">
        <v>29</v>
      </c>
      <c r="E129" s="42" t="s">
        <v>64</v>
      </c>
      <c r="F129" s="43">
        <v>150</v>
      </c>
      <c r="G129" s="43">
        <v>8.5500000000000007</v>
      </c>
      <c r="H129" s="43">
        <v>7.8</v>
      </c>
      <c r="I129" s="43">
        <v>37</v>
      </c>
      <c r="J129" s="43">
        <v>253</v>
      </c>
      <c r="K129" s="44">
        <v>202</v>
      </c>
      <c r="L129" s="43"/>
    </row>
    <row r="130" spans="1:12" ht="15">
      <c r="A130" s="14"/>
      <c r="B130" s="15"/>
      <c r="C130" s="11"/>
      <c r="D130" s="7" t="s">
        <v>30</v>
      </c>
      <c r="E130" s="42" t="s">
        <v>101</v>
      </c>
      <c r="F130" s="43">
        <v>200</v>
      </c>
      <c r="G130" s="43">
        <v>0.6</v>
      </c>
      <c r="H130" s="43">
        <v>0</v>
      </c>
      <c r="I130" s="43">
        <v>9.6999999999999993</v>
      </c>
      <c r="J130" s="43">
        <v>40</v>
      </c>
      <c r="K130" s="44">
        <v>494</v>
      </c>
      <c r="L130" s="43"/>
    </row>
    <row r="131" spans="1:12" ht="15">
      <c r="A131" s="14"/>
      <c r="B131" s="15"/>
      <c r="C131" s="11"/>
      <c r="D131" s="7" t="s">
        <v>31</v>
      </c>
      <c r="E131" s="42" t="s">
        <v>44</v>
      </c>
      <c r="F131" s="43">
        <v>20</v>
      </c>
      <c r="G131" s="43">
        <v>1.5</v>
      </c>
      <c r="H131" s="43">
        <v>0.57999999999999996</v>
      </c>
      <c r="I131" s="43">
        <v>10.28</v>
      </c>
      <c r="J131" s="43">
        <v>52.4</v>
      </c>
      <c r="K131" s="44">
        <v>111</v>
      </c>
      <c r="L131" s="43"/>
    </row>
    <row r="132" spans="1:12" ht="15">
      <c r="A132" s="14"/>
      <c r="B132" s="15"/>
      <c r="C132" s="11"/>
      <c r="D132" s="7" t="s">
        <v>32</v>
      </c>
      <c r="E132" s="42" t="s">
        <v>75</v>
      </c>
      <c r="F132" s="43">
        <v>20</v>
      </c>
      <c r="G132" s="43">
        <v>1.26</v>
      </c>
      <c r="H132" s="43">
        <v>0.24</v>
      </c>
      <c r="I132" s="43">
        <v>6.6</v>
      </c>
      <c r="J132" s="43">
        <v>36.200000000000003</v>
      </c>
      <c r="K132" s="44">
        <v>110</v>
      </c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SUM(F126:F134)</f>
        <v>740</v>
      </c>
      <c r="G135" s="19">
        <f t="shared" ref="G135:J135" si="60">SUM(G126:G134)</f>
        <v>34.630000000000003</v>
      </c>
      <c r="H135" s="19">
        <f t="shared" si="60"/>
        <v>30.07</v>
      </c>
      <c r="I135" s="19">
        <f t="shared" si="60"/>
        <v>91.05</v>
      </c>
      <c r="J135" s="19">
        <f t="shared" si="60"/>
        <v>820</v>
      </c>
      <c r="K135" s="25"/>
      <c r="L135" s="19">
        <f t="shared" ref="L135" si="61">SUM(L126:L134)</f>
        <v>0</v>
      </c>
    </row>
    <row r="136" spans="1:12" ht="15">
      <c r="A136" s="33">
        <f>A118</f>
        <v>2</v>
      </c>
      <c r="B136" s="33">
        <f>B118</f>
        <v>7</v>
      </c>
      <c r="C136" s="54" t="s">
        <v>4</v>
      </c>
      <c r="D136" s="55"/>
      <c r="E136" s="31"/>
      <c r="F136" s="32">
        <f>F125+F135</f>
        <v>1365</v>
      </c>
      <c r="G136" s="32">
        <f t="shared" ref="G136" si="62">G125+G135</f>
        <v>48.980000000000004</v>
      </c>
      <c r="H136" s="32">
        <f t="shared" ref="H136" si="63">H125+H135</f>
        <v>44.44</v>
      </c>
      <c r="I136" s="32">
        <f t="shared" ref="I136" si="64">I125+I135</f>
        <v>164.75</v>
      </c>
      <c r="J136" s="32">
        <f t="shared" ref="J136:L136" si="65">J125+J135</f>
        <v>1341.3</v>
      </c>
      <c r="K136" s="32"/>
      <c r="L136" s="32">
        <f t="shared" si="65"/>
        <v>0</v>
      </c>
    </row>
    <row r="137" spans="1:12" ht="15.75" thickBot="1">
      <c r="A137" s="20">
        <v>2</v>
      </c>
      <c r="B137" s="21">
        <v>8</v>
      </c>
      <c r="C137" s="22" t="s">
        <v>20</v>
      </c>
      <c r="D137" s="5" t="s">
        <v>26</v>
      </c>
      <c r="E137" s="39" t="s">
        <v>84</v>
      </c>
      <c r="F137" s="40">
        <v>100</v>
      </c>
      <c r="G137" s="40">
        <v>1.2</v>
      </c>
      <c r="H137" s="40">
        <v>6.2</v>
      </c>
      <c r="I137" s="40">
        <v>6</v>
      </c>
      <c r="J137" s="40">
        <v>85</v>
      </c>
      <c r="K137" s="41">
        <v>3</v>
      </c>
      <c r="L137" s="40"/>
    </row>
    <row r="138" spans="1:12" ht="15">
      <c r="A138" s="23"/>
      <c r="B138" s="15"/>
      <c r="C138" s="11"/>
      <c r="D138" s="5" t="s">
        <v>21</v>
      </c>
      <c r="E138" s="39" t="s">
        <v>53</v>
      </c>
      <c r="F138" s="40">
        <v>170</v>
      </c>
      <c r="G138" s="40">
        <v>25.29</v>
      </c>
      <c r="H138" s="40">
        <v>13.25</v>
      </c>
      <c r="I138" s="40">
        <v>33.700000000000003</v>
      </c>
      <c r="J138" s="40">
        <v>357</v>
      </c>
      <c r="K138" s="41">
        <v>279</v>
      </c>
      <c r="L138" s="43"/>
    </row>
    <row r="139" spans="1:12" ht="15">
      <c r="A139" s="23"/>
      <c r="B139" s="15"/>
      <c r="C139" s="11"/>
      <c r="D139" s="7" t="s">
        <v>22</v>
      </c>
      <c r="E139" s="42" t="s">
        <v>52</v>
      </c>
      <c r="F139" s="43">
        <v>200</v>
      </c>
      <c r="G139" s="43">
        <v>0.2</v>
      </c>
      <c r="H139" s="43">
        <v>0.1</v>
      </c>
      <c r="I139" s="43">
        <v>9.3000000000000007</v>
      </c>
      <c r="J139" s="43">
        <v>38</v>
      </c>
      <c r="K139" s="44">
        <v>457</v>
      </c>
      <c r="L139" s="43"/>
    </row>
    <row r="140" spans="1:12" ht="15.75" customHeight="1">
      <c r="A140" s="23"/>
      <c r="B140" s="15"/>
      <c r="C140" s="11"/>
      <c r="D140" s="7" t="s">
        <v>23</v>
      </c>
      <c r="E140" s="42" t="s">
        <v>44</v>
      </c>
      <c r="F140" s="43">
        <v>30</v>
      </c>
      <c r="G140" s="43">
        <v>2.25</v>
      </c>
      <c r="H140" s="43">
        <v>0.87</v>
      </c>
      <c r="I140" s="43">
        <v>15.4</v>
      </c>
      <c r="J140" s="43">
        <v>78.599999999999994</v>
      </c>
      <c r="K140" s="44">
        <v>111</v>
      </c>
      <c r="L140" s="43"/>
    </row>
    <row r="141" spans="1:12" ht="15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4"/>
      <c r="B144" s="17"/>
      <c r="C144" s="8"/>
      <c r="D144" s="18" t="s">
        <v>33</v>
      </c>
      <c r="E144" s="9"/>
      <c r="F144" s="19">
        <f>SUM(F137:F143)</f>
        <v>500</v>
      </c>
      <c r="G144" s="19">
        <f t="shared" ref="G144:J144" si="66">SUM(G137:G143)</f>
        <v>28.939999999999998</v>
      </c>
      <c r="H144" s="19">
        <f t="shared" si="66"/>
        <v>20.420000000000002</v>
      </c>
      <c r="I144" s="19">
        <f t="shared" si="66"/>
        <v>64.400000000000006</v>
      </c>
      <c r="J144" s="19">
        <f t="shared" si="66"/>
        <v>558.6</v>
      </c>
      <c r="K144" s="25"/>
      <c r="L144" s="19">
        <f t="shared" ref="L144" si="67">SUM(L137:L143)</f>
        <v>0</v>
      </c>
    </row>
    <row r="145" spans="1:12" ht="15">
      <c r="A145" s="26">
        <f>A137</f>
        <v>2</v>
      </c>
      <c r="B145" s="13">
        <f>B137</f>
        <v>8</v>
      </c>
      <c r="C145" s="10" t="s">
        <v>25</v>
      </c>
      <c r="D145" s="7" t="s">
        <v>26</v>
      </c>
      <c r="E145" s="42" t="s">
        <v>102</v>
      </c>
      <c r="F145" s="43">
        <v>60</v>
      </c>
      <c r="G145" s="43">
        <v>0.8</v>
      </c>
      <c r="H145" s="43">
        <v>3.7</v>
      </c>
      <c r="I145" s="43">
        <v>3.7</v>
      </c>
      <c r="J145" s="43">
        <v>73</v>
      </c>
      <c r="K145" s="44">
        <v>31</v>
      </c>
      <c r="L145" s="43"/>
    </row>
    <row r="146" spans="1:12" ht="15">
      <c r="A146" s="23"/>
      <c r="B146" s="15"/>
      <c r="C146" s="11"/>
      <c r="D146" s="7" t="s">
        <v>27</v>
      </c>
      <c r="E146" s="42" t="s">
        <v>76</v>
      </c>
      <c r="F146" s="43">
        <v>200</v>
      </c>
      <c r="G146" s="43">
        <v>6</v>
      </c>
      <c r="H146" s="43">
        <v>2</v>
      </c>
      <c r="I146" s="43">
        <v>8</v>
      </c>
      <c r="J146" s="43">
        <v>73</v>
      </c>
      <c r="K146" s="44">
        <v>121</v>
      </c>
      <c r="L146" s="43"/>
    </row>
    <row r="147" spans="1:12" ht="15">
      <c r="A147" s="23"/>
      <c r="B147" s="15"/>
      <c r="C147" s="11"/>
      <c r="D147" s="7" t="s">
        <v>28</v>
      </c>
      <c r="E147" s="42" t="s">
        <v>77</v>
      </c>
      <c r="F147" s="43">
        <v>90</v>
      </c>
      <c r="G147" s="43">
        <v>18</v>
      </c>
      <c r="H147" s="43">
        <v>16.2</v>
      </c>
      <c r="I147" s="43">
        <v>10</v>
      </c>
      <c r="J147" s="43">
        <v>256</v>
      </c>
      <c r="K147" s="44">
        <v>372</v>
      </c>
      <c r="L147" s="43"/>
    </row>
    <row r="148" spans="1:12" ht="15">
      <c r="A148" s="23"/>
      <c r="B148" s="15"/>
      <c r="C148" s="11"/>
      <c r="D148" s="7" t="s">
        <v>29</v>
      </c>
      <c r="E148" s="42" t="s">
        <v>68</v>
      </c>
      <c r="F148" s="43">
        <v>170</v>
      </c>
      <c r="G148" s="43">
        <v>10.050000000000001</v>
      </c>
      <c r="H148" s="43">
        <v>8.6</v>
      </c>
      <c r="I148" s="43">
        <v>26.5</v>
      </c>
      <c r="J148" s="43">
        <v>336</v>
      </c>
      <c r="K148" s="44">
        <v>259</v>
      </c>
      <c r="L148" s="43"/>
    </row>
    <row r="149" spans="1:12" ht="15">
      <c r="A149" s="23"/>
      <c r="B149" s="15"/>
      <c r="C149" s="11"/>
      <c r="D149" s="7" t="s">
        <v>30</v>
      </c>
      <c r="E149" s="42" t="s">
        <v>74</v>
      </c>
      <c r="F149" s="43">
        <v>200</v>
      </c>
      <c r="G149" s="43">
        <v>0.7</v>
      </c>
      <c r="H149" s="43">
        <v>0.3</v>
      </c>
      <c r="I149" s="43">
        <v>18.3</v>
      </c>
      <c r="J149" s="43">
        <v>78</v>
      </c>
      <c r="K149" s="44">
        <v>496</v>
      </c>
      <c r="L149" s="43"/>
    </row>
    <row r="150" spans="1:12" ht="15">
      <c r="A150" s="23"/>
      <c r="B150" s="15"/>
      <c r="C150" s="11"/>
      <c r="D150" s="7" t="s">
        <v>31</v>
      </c>
      <c r="E150" s="42" t="s">
        <v>44</v>
      </c>
      <c r="F150" s="43">
        <v>20</v>
      </c>
      <c r="G150" s="43">
        <v>1.5</v>
      </c>
      <c r="H150" s="43">
        <v>0.57999999999999996</v>
      </c>
      <c r="I150" s="43">
        <v>10.28</v>
      </c>
      <c r="J150" s="43">
        <v>52.4</v>
      </c>
      <c r="K150" s="44">
        <v>111</v>
      </c>
      <c r="L150" s="43"/>
    </row>
    <row r="151" spans="1:12" ht="15">
      <c r="A151" s="23"/>
      <c r="B151" s="15"/>
      <c r="C151" s="11"/>
      <c r="D151" s="7" t="s">
        <v>32</v>
      </c>
      <c r="E151" s="42" t="s">
        <v>75</v>
      </c>
      <c r="F151" s="43">
        <v>30</v>
      </c>
      <c r="G151" s="43">
        <v>1.98</v>
      </c>
      <c r="H151" s="43">
        <v>0.36</v>
      </c>
      <c r="I151" s="43">
        <v>10.199999999999999</v>
      </c>
      <c r="J151" s="43">
        <v>54.3</v>
      </c>
      <c r="K151" s="44">
        <v>110</v>
      </c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4"/>
      <c r="B154" s="17"/>
      <c r="C154" s="8"/>
      <c r="D154" s="18" t="s">
        <v>33</v>
      </c>
      <c r="E154" s="9"/>
      <c r="F154" s="19">
        <f>SUM(F145:F153)</f>
        <v>770</v>
      </c>
      <c r="G154" s="19">
        <f t="shared" ref="G154:J154" si="68">SUM(G145:G153)</f>
        <v>39.03</v>
      </c>
      <c r="H154" s="19">
        <f t="shared" si="68"/>
        <v>31.74</v>
      </c>
      <c r="I154" s="19">
        <f t="shared" si="68"/>
        <v>86.98</v>
      </c>
      <c r="J154" s="19">
        <f t="shared" si="68"/>
        <v>922.69999999999993</v>
      </c>
      <c r="K154" s="25"/>
      <c r="L154" s="19">
        <f t="shared" ref="L154" si="69">SUM(L145:L153)</f>
        <v>0</v>
      </c>
    </row>
    <row r="155" spans="1:12" ht="15">
      <c r="A155" s="29">
        <f>A137</f>
        <v>2</v>
      </c>
      <c r="B155" s="30">
        <f>B137</f>
        <v>8</v>
      </c>
      <c r="C155" s="54" t="s">
        <v>4</v>
      </c>
      <c r="D155" s="55"/>
      <c r="E155" s="31"/>
      <c r="F155" s="32">
        <f>F144+F154</f>
        <v>1270</v>
      </c>
      <c r="G155" s="32">
        <f t="shared" ref="G155" si="70">G144+G154</f>
        <v>67.97</v>
      </c>
      <c r="H155" s="32">
        <f t="shared" ref="H155" si="71">H144+H154</f>
        <v>52.16</v>
      </c>
      <c r="I155" s="32">
        <f t="shared" ref="I155" si="72">I144+I154</f>
        <v>151.38</v>
      </c>
      <c r="J155" s="32">
        <f t="shared" ref="J155:L155" si="73">J144+J154</f>
        <v>1481.3</v>
      </c>
      <c r="K155" s="32"/>
      <c r="L155" s="32">
        <f t="shared" si="73"/>
        <v>0</v>
      </c>
    </row>
    <row r="156" spans="1:12" ht="15.75" thickBot="1">
      <c r="A156" s="20">
        <v>2</v>
      </c>
      <c r="B156" s="21">
        <v>9</v>
      </c>
      <c r="C156" s="22" t="s">
        <v>20</v>
      </c>
      <c r="D156" s="5" t="s">
        <v>26</v>
      </c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3"/>
      <c r="B157" s="15"/>
      <c r="C157" s="11"/>
      <c r="D157" s="5" t="s">
        <v>21</v>
      </c>
      <c r="E157" s="39" t="s">
        <v>50</v>
      </c>
      <c r="F157" s="40">
        <v>150</v>
      </c>
      <c r="G157" s="40">
        <v>13</v>
      </c>
      <c r="H157" s="40">
        <v>20</v>
      </c>
      <c r="I157" s="40">
        <v>3.2</v>
      </c>
      <c r="J157" s="40">
        <v>246</v>
      </c>
      <c r="K157" s="41">
        <v>268</v>
      </c>
      <c r="L157" s="52"/>
    </row>
    <row r="158" spans="1:12" ht="15">
      <c r="A158" s="23"/>
      <c r="B158" s="15"/>
      <c r="C158" s="11"/>
      <c r="D158" s="7" t="s">
        <v>22</v>
      </c>
      <c r="E158" s="42" t="s">
        <v>103</v>
      </c>
      <c r="F158" s="43">
        <v>200</v>
      </c>
      <c r="G158" s="43">
        <v>3.3</v>
      </c>
      <c r="H158" s="43">
        <v>2.9</v>
      </c>
      <c r="I158" s="43">
        <v>13.8</v>
      </c>
      <c r="J158" s="43">
        <v>94</v>
      </c>
      <c r="K158" s="44">
        <v>462</v>
      </c>
      <c r="L158" s="43"/>
    </row>
    <row r="159" spans="1:12" ht="15">
      <c r="A159" s="23"/>
      <c r="B159" s="15"/>
      <c r="C159" s="11"/>
      <c r="D159" s="7" t="s">
        <v>23</v>
      </c>
      <c r="E159" s="42" t="s">
        <v>44</v>
      </c>
      <c r="F159" s="43">
        <v>50</v>
      </c>
      <c r="G159" s="43">
        <v>3.75</v>
      </c>
      <c r="H159" s="43">
        <v>1.45</v>
      </c>
      <c r="I159" s="43">
        <v>25.7</v>
      </c>
      <c r="J159" s="43">
        <v>131</v>
      </c>
      <c r="K159" s="44">
        <v>111</v>
      </c>
      <c r="L159" s="43"/>
    </row>
    <row r="160" spans="1:12" ht="15">
      <c r="A160" s="23"/>
      <c r="B160" s="15"/>
      <c r="C160" s="11"/>
      <c r="D160" s="7" t="s">
        <v>24</v>
      </c>
      <c r="E160" s="42" t="s">
        <v>104</v>
      </c>
      <c r="F160" s="43">
        <v>130</v>
      </c>
      <c r="G160" s="43">
        <v>1.2</v>
      </c>
      <c r="H160" s="43">
        <v>1.2</v>
      </c>
      <c r="I160" s="43">
        <v>30.8</v>
      </c>
      <c r="J160" s="43">
        <v>144</v>
      </c>
      <c r="K160" s="44">
        <v>82</v>
      </c>
      <c r="L160" s="43"/>
    </row>
    <row r="161" spans="1:12" ht="15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SUM(F156:F163)</f>
        <v>530</v>
      </c>
      <c r="G164" s="19">
        <f t="shared" ref="G164:J164" si="74">SUM(G156:G163)</f>
        <v>21.25</v>
      </c>
      <c r="H164" s="19">
        <f t="shared" si="74"/>
        <v>25.549999999999997</v>
      </c>
      <c r="I164" s="19">
        <f t="shared" si="74"/>
        <v>73.5</v>
      </c>
      <c r="J164" s="19">
        <f t="shared" si="74"/>
        <v>615</v>
      </c>
      <c r="K164" s="25"/>
      <c r="L164" s="19">
        <f t="shared" ref="L164" si="75">SUM(L156:L163)</f>
        <v>0</v>
      </c>
    </row>
    <row r="165" spans="1:12" ht="15">
      <c r="A165" s="26">
        <f>A156</f>
        <v>2</v>
      </c>
      <c r="B165" s="13">
        <f>B156</f>
        <v>9</v>
      </c>
      <c r="C165" s="10" t="s">
        <v>25</v>
      </c>
      <c r="D165" s="7" t="s">
        <v>26</v>
      </c>
      <c r="E165" s="42" t="s">
        <v>105</v>
      </c>
      <c r="F165" s="43">
        <v>60</v>
      </c>
      <c r="G165" s="43">
        <v>0.66</v>
      </c>
      <c r="H165" s="43">
        <v>0.12</v>
      </c>
      <c r="I165" s="43">
        <v>2.2799999999999998</v>
      </c>
      <c r="J165" s="43">
        <v>14.4</v>
      </c>
      <c r="K165" s="44">
        <v>69</v>
      </c>
      <c r="L165" s="43"/>
    </row>
    <row r="166" spans="1:12" ht="15">
      <c r="A166" s="23"/>
      <c r="B166" s="15"/>
      <c r="C166" s="11"/>
      <c r="D166" s="7" t="s">
        <v>27</v>
      </c>
      <c r="E166" s="42" t="s">
        <v>72</v>
      </c>
      <c r="F166" s="43">
        <v>200</v>
      </c>
      <c r="G166" s="43">
        <v>6.83</v>
      </c>
      <c r="H166" s="43">
        <v>8</v>
      </c>
      <c r="I166" s="43">
        <v>10.65</v>
      </c>
      <c r="J166" s="43">
        <v>120</v>
      </c>
      <c r="K166" s="44">
        <v>95</v>
      </c>
      <c r="L166" s="43"/>
    </row>
    <row r="167" spans="1:12" ht="15">
      <c r="A167" s="23"/>
      <c r="B167" s="15"/>
      <c r="C167" s="11"/>
      <c r="D167" s="7" t="s">
        <v>28</v>
      </c>
      <c r="E167" s="42" t="s">
        <v>106</v>
      </c>
      <c r="F167" s="43">
        <v>240</v>
      </c>
      <c r="G167" s="43">
        <v>13.3</v>
      </c>
      <c r="H167" s="43">
        <v>12.7</v>
      </c>
      <c r="I167" s="43">
        <v>4</v>
      </c>
      <c r="J167" s="43">
        <v>325.5</v>
      </c>
      <c r="K167" s="44">
        <v>364</v>
      </c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 t="s">
        <v>107</v>
      </c>
      <c r="F169" s="43">
        <v>200</v>
      </c>
      <c r="G169" s="43">
        <v>0.3</v>
      </c>
      <c r="H169" s="43">
        <v>0.1</v>
      </c>
      <c r="I169" s="43">
        <v>17.2</v>
      </c>
      <c r="J169" s="43">
        <v>86.5</v>
      </c>
      <c r="K169" s="44">
        <v>511</v>
      </c>
      <c r="L169" s="43"/>
    </row>
    <row r="170" spans="1:12" ht="15">
      <c r="A170" s="23"/>
      <c r="B170" s="15"/>
      <c r="C170" s="11"/>
      <c r="D170" s="7" t="s">
        <v>31</v>
      </c>
      <c r="E170" s="42" t="s">
        <v>44</v>
      </c>
      <c r="F170" s="43">
        <v>20</v>
      </c>
      <c r="G170" s="43">
        <v>1.5</v>
      </c>
      <c r="H170" s="43">
        <v>0.57999999999999996</v>
      </c>
      <c r="I170" s="43">
        <v>10.28</v>
      </c>
      <c r="J170" s="43">
        <v>52.4</v>
      </c>
      <c r="K170" s="44">
        <v>111</v>
      </c>
      <c r="L170" s="43"/>
    </row>
    <row r="171" spans="1:12" ht="15">
      <c r="A171" s="23"/>
      <c r="B171" s="15"/>
      <c r="C171" s="11"/>
      <c r="D171" s="7" t="s">
        <v>32</v>
      </c>
      <c r="E171" s="42" t="s">
        <v>75</v>
      </c>
      <c r="F171" s="43">
        <v>30</v>
      </c>
      <c r="G171" s="43">
        <v>1.98</v>
      </c>
      <c r="H171" s="43">
        <v>0.36</v>
      </c>
      <c r="I171" s="43">
        <v>10.199999999999999</v>
      </c>
      <c r="J171" s="43">
        <v>54.3</v>
      </c>
      <c r="K171" s="44">
        <v>110</v>
      </c>
      <c r="L171" s="43"/>
    </row>
    <row r="172" spans="1:12" ht="15">
      <c r="A172" s="23"/>
      <c r="B172" s="15"/>
      <c r="C172" s="11"/>
      <c r="D172" s="6" t="s">
        <v>54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750</v>
      </c>
      <c r="G174" s="19">
        <f t="shared" ref="G174:J174" si="76">SUM(G165:G173)</f>
        <v>24.57</v>
      </c>
      <c r="H174" s="19">
        <f t="shared" si="76"/>
        <v>21.86</v>
      </c>
      <c r="I174" s="19">
        <f t="shared" si="76"/>
        <v>54.61</v>
      </c>
      <c r="J174" s="19">
        <f t="shared" si="76"/>
        <v>653.09999999999991</v>
      </c>
      <c r="K174" s="25"/>
      <c r="L174" s="19">
        <f t="shared" ref="L174" si="77">SUM(L165:L173)</f>
        <v>0</v>
      </c>
    </row>
    <row r="175" spans="1:12" ht="15.75" thickBot="1">
      <c r="A175" s="29">
        <f>A156</f>
        <v>2</v>
      </c>
      <c r="B175" s="30">
        <f>B156</f>
        <v>9</v>
      </c>
      <c r="C175" s="54" t="s">
        <v>4</v>
      </c>
      <c r="D175" s="55"/>
      <c r="E175" s="31"/>
      <c r="F175" s="32">
        <f>F164+F174</f>
        <v>1280</v>
      </c>
      <c r="G175" s="32">
        <f t="shared" ref="G175" si="78">G164+G174</f>
        <v>45.82</v>
      </c>
      <c r="H175" s="32">
        <f t="shared" ref="H175" si="79">H164+H174</f>
        <v>47.41</v>
      </c>
      <c r="I175" s="32">
        <f t="shared" ref="I175" si="80">I164+I174</f>
        <v>128.11000000000001</v>
      </c>
      <c r="J175" s="32">
        <f t="shared" ref="J175:L175" si="81">J164+J174</f>
        <v>1268.0999999999999</v>
      </c>
      <c r="K175" s="32"/>
      <c r="L175" s="32">
        <f t="shared" si="81"/>
        <v>0</v>
      </c>
    </row>
    <row r="176" spans="1:12" ht="15.75" thickBot="1">
      <c r="A176" s="20">
        <v>2</v>
      </c>
      <c r="B176" s="21">
        <v>10</v>
      </c>
      <c r="C176" s="22" t="s">
        <v>20</v>
      </c>
      <c r="D176" s="5" t="s">
        <v>26</v>
      </c>
      <c r="E176" s="39" t="s">
        <v>85</v>
      </c>
      <c r="F176" s="40">
        <v>60</v>
      </c>
      <c r="G176" s="40">
        <v>0.72</v>
      </c>
      <c r="H176" s="40">
        <v>3.66</v>
      </c>
      <c r="I176" s="40">
        <v>9.7200000000000006</v>
      </c>
      <c r="J176" s="40">
        <v>75</v>
      </c>
      <c r="K176" s="41">
        <v>24</v>
      </c>
      <c r="L176" s="40"/>
    </row>
    <row r="177" spans="1:12" ht="15.75" thickBot="1">
      <c r="A177" s="23"/>
      <c r="B177" s="15"/>
      <c r="C177" s="11"/>
      <c r="D177" s="5" t="s">
        <v>21</v>
      </c>
      <c r="E177" s="39" t="s">
        <v>68</v>
      </c>
      <c r="F177" s="40">
        <v>150</v>
      </c>
      <c r="G177" s="40">
        <v>5.55</v>
      </c>
      <c r="H177" s="40">
        <v>4.95</v>
      </c>
      <c r="I177" s="40">
        <v>29.55</v>
      </c>
      <c r="J177" s="40">
        <v>184.5</v>
      </c>
      <c r="K177" s="41">
        <v>256</v>
      </c>
      <c r="L177" s="43"/>
    </row>
    <row r="178" spans="1:12" ht="15">
      <c r="A178" s="23"/>
      <c r="B178" s="15"/>
      <c r="C178" s="11"/>
      <c r="D178" s="5" t="s">
        <v>21</v>
      </c>
      <c r="E178" s="42" t="s">
        <v>108</v>
      </c>
      <c r="F178" s="43">
        <v>110</v>
      </c>
      <c r="G178" s="43">
        <v>10.45</v>
      </c>
      <c r="H178" s="43">
        <v>12.18</v>
      </c>
      <c r="I178" s="43">
        <v>2.4300000000000002</v>
      </c>
      <c r="J178" s="43">
        <v>140.93</v>
      </c>
      <c r="K178" s="44">
        <v>367</v>
      </c>
      <c r="L178" s="43"/>
    </row>
    <row r="179" spans="1:12" ht="1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0.2</v>
      </c>
      <c r="H179" s="43">
        <v>0.1</v>
      </c>
      <c r="I179" s="43">
        <v>9.3000000000000007</v>
      </c>
      <c r="J179" s="43">
        <v>38</v>
      </c>
      <c r="K179" s="44">
        <v>457</v>
      </c>
      <c r="L179" s="43"/>
    </row>
    <row r="180" spans="1:12" ht="15">
      <c r="A180" s="23"/>
      <c r="B180" s="15"/>
      <c r="C180" s="11"/>
      <c r="D180" s="7" t="s">
        <v>23</v>
      </c>
      <c r="E180" s="42" t="s">
        <v>44</v>
      </c>
      <c r="F180" s="43">
        <v>30</v>
      </c>
      <c r="G180" s="43">
        <v>2.25</v>
      </c>
      <c r="H180" s="43">
        <v>0.87</v>
      </c>
      <c r="I180" s="43">
        <v>15.4</v>
      </c>
      <c r="J180" s="43">
        <v>78.599999999999994</v>
      </c>
      <c r="K180" s="44">
        <v>111</v>
      </c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550</v>
      </c>
      <c r="G183" s="19">
        <f t="shared" ref="G183:J183" si="82">SUM(G176:G182)</f>
        <v>19.169999999999998</v>
      </c>
      <c r="H183" s="19">
        <f t="shared" si="82"/>
        <v>21.76</v>
      </c>
      <c r="I183" s="19">
        <f t="shared" si="82"/>
        <v>66.400000000000006</v>
      </c>
      <c r="J183" s="19">
        <f t="shared" si="82"/>
        <v>517.03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v>10</v>
      </c>
      <c r="C184" s="10" t="s">
        <v>25</v>
      </c>
      <c r="D184" s="53" t="s">
        <v>26</v>
      </c>
      <c r="E184" s="42" t="s">
        <v>109</v>
      </c>
      <c r="F184" s="43">
        <v>60</v>
      </c>
      <c r="G184" s="43">
        <v>0.87</v>
      </c>
      <c r="H184" s="43">
        <v>3.6</v>
      </c>
      <c r="I184" s="43">
        <v>5.04</v>
      </c>
      <c r="J184" s="43">
        <v>56.4</v>
      </c>
      <c r="K184" s="44">
        <v>1</v>
      </c>
      <c r="L184" s="43"/>
    </row>
    <row r="185" spans="1:12" ht="15">
      <c r="A185" s="23"/>
      <c r="B185" s="15"/>
      <c r="C185" s="11"/>
      <c r="D185" s="7" t="s">
        <v>27</v>
      </c>
      <c r="E185" s="42" t="s">
        <v>61</v>
      </c>
      <c r="F185" s="43">
        <v>200</v>
      </c>
      <c r="G185" s="43">
        <v>9.0500000000000007</v>
      </c>
      <c r="H185" s="43">
        <v>5.26</v>
      </c>
      <c r="I185" s="43">
        <v>11.68</v>
      </c>
      <c r="J185" s="43">
        <v>131</v>
      </c>
      <c r="K185" s="44">
        <v>144</v>
      </c>
      <c r="L185" s="43"/>
    </row>
    <row r="186" spans="1:12" ht="15">
      <c r="A186" s="23"/>
      <c r="B186" s="15"/>
      <c r="C186" s="11"/>
      <c r="D186" s="7" t="s">
        <v>28</v>
      </c>
      <c r="E186" s="42" t="s">
        <v>110</v>
      </c>
      <c r="F186" s="43">
        <v>90</v>
      </c>
      <c r="G186" s="43">
        <v>15</v>
      </c>
      <c r="H186" s="43">
        <v>5</v>
      </c>
      <c r="I186" s="43">
        <v>14</v>
      </c>
      <c r="J186" s="43">
        <v>173</v>
      </c>
      <c r="K186" s="44">
        <v>357</v>
      </c>
      <c r="L186" s="43"/>
    </row>
    <row r="187" spans="1:12" ht="15">
      <c r="A187" s="23"/>
      <c r="B187" s="15"/>
      <c r="C187" s="11"/>
      <c r="D187" s="7" t="s">
        <v>29</v>
      </c>
      <c r="E187" s="42" t="s">
        <v>64</v>
      </c>
      <c r="F187" s="43">
        <v>150</v>
      </c>
      <c r="G187" s="43">
        <v>8.5500000000000007</v>
      </c>
      <c r="H187" s="43">
        <v>7.8</v>
      </c>
      <c r="I187" s="43">
        <v>37</v>
      </c>
      <c r="J187" s="43">
        <v>253</v>
      </c>
      <c r="K187" s="44">
        <v>202</v>
      </c>
      <c r="L187" s="43"/>
    </row>
    <row r="188" spans="1:12" ht="15">
      <c r="A188" s="23"/>
      <c r="B188" s="15"/>
      <c r="C188" s="11"/>
      <c r="D188" s="7" t="s">
        <v>30</v>
      </c>
      <c r="E188" s="42" t="s">
        <v>71</v>
      </c>
      <c r="F188" s="43">
        <v>200</v>
      </c>
      <c r="G188" s="43">
        <v>0.6</v>
      </c>
      <c r="H188" s="43">
        <v>0</v>
      </c>
      <c r="I188" s="43">
        <v>20.100000000000001</v>
      </c>
      <c r="J188" s="43">
        <v>84</v>
      </c>
      <c r="K188" s="44">
        <v>495</v>
      </c>
      <c r="L188" s="43"/>
    </row>
    <row r="189" spans="1:12" ht="15">
      <c r="A189" s="23"/>
      <c r="B189" s="15"/>
      <c r="C189" s="11"/>
      <c r="D189" s="7" t="s">
        <v>31</v>
      </c>
      <c r="E189" s="42" t="s">
        <v>44</v>
      </c>
      <c r="F189" s="43">
        <v>20</v>
      </c>
      <c r="G189" s="43">
        <v>1.5</v>
      </c>
      <c r="H189" s="43">
        <v>0.57999999999999996</v>
      </c>
      <c r="I189" s="43">
        <v>10.28</v>
      </c>
      <c r="J189" s="43">
        <v>52.4</v>
      </c>
      <c r="K189" s="44">
        <v>111</v>
      </c>
      <c r="L189" s="43"/>
    </row>
    <row r="190" spans="1:12" ht="15">
      <c r="A190" s="23"/>
      <c r="B190" s="15"/>
      <c r="C190" s="11"/>
      <c r="D190" s="7" t="s">
        <v>32</v>
      </c>
      <c r="E190" s="42" t="s">
        <v>75</v>
      </c>
      <c r="F190" s="43">
        <v>30</v>
      </c>
      <c r="G190" s="43">
        <v>1.98</v>
      </c>
      <c r="H190" s="43">
        <v>0.36</v>
      </c>
      <c r="I190" s="43">
        <v>10.199999999999999</v>
      </c>
      <c r="J190" s="43">
        <v>54.3</v>
      </c>
      <c r="K190" s="44">
        <v>110</v>
      </c>
      <c r="L190" s="43"/>
    </row>
    <row r="191" spans="1:12" ht="15">
      <c r="A191" s="23"/>
      <c r="B191" s="15"/>
      <c r="C191" s="11"/>
      <c r="D191" s="6" t="s">
        <v>54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750</v>
      </c>
      <c r="G193" s="19">
        <f t="shared" ref="G193:J193" si="84">SUM(G184:G192)</f>
        <v>37.549999999999997</v>
      </c>
      <c r="H193" s="19">
        <f t="shared" si="84"/>
        <v>22.599999999999998</v>
      </c>
      <c r="I193" s="19">
        <f t="shared" si="84"/>
        <v>108.3</v>
      </c>
      <c r="J193" s="19">
        <f t="shared" si="84"/>
        <v>804.09999999999991</v>
      </c>
      <c r="K193" s="25"/>
      <c r="L193" s="19">
        <f t="shared" ref="L193" si="85">SUM(L184:L192)</f>
        <v>0</v>
      </c>
    </row>
    <row r="194" spans="1:12" ht="15">
      <c r="A194" s="29">
        <f>A176</f>
        <v>2</v>
      </c>
      <c r="B194" s="30">
        <f>B176</f>
        <v>10</v>
      </c>
      <c r="C194" s="54" t="s">
        <v>4</v>
      </c>
      <c r="D194" s="55"/>
      <c r="E194" s="31"/>
      <c r="F194" s="32">
        <f>F183+F193</f>
        <v>1300</v>
      </c>
      <c r="G194" s="32">
        <f t="shared" ref="G194" si="86">G183+G193</f>
        <v>56.72</v>
      </c>
      <c r="H194" s="32">
        <f t="shared" ref="H194" si="87">H183+H193</f>
        <v>44.36</v>
      </c>
      <c r="I194" s="32">
        <f t="shared" ref="I194" si="88">I183+I193</f>
        <v>174.7</v>
      </c>
      <c r="J194" s="32">
        <f t="shared" ref="J194:L194" si="89">J183+J193</f>
        <v>1321.1299999999999</v>
      </c>
      <c r="K194" s="32"/>
      <c r="L194" s="32">
        <f t="shared" si="89"/>
        <v>0</v>
      </c>
    </row>
    <row r="195" spans="1:12">
      <c r="A195" s="27"/>
      <c r="B195" s="28"/>
      <c r="C195" s="56" t="s">
        <v>5</v>
      </c>
      <c r="D195" s="56"/>
      <c r="E195" s="56"/>
      <c r="F195" s="34">
        <f>(F23+F42+F61+F79+F98+F117+F136+F155+F175+F194)/(IF(F23=0,0,1)+IF(F42=0,0,1)+IF(F61=0,0,1)+IF(F79=0,0,1)+IF(F98=0,0,1)+IF(F117=0,0,1)+IF(F136=0,0,1)+IF(F155=0,0,1)+IF(F175=0,0,1)+IF(F194=0,0,1))</f>
        <v>1323.5</v>
      </c>
      <c r="G195" s="34">
        <f>(G23+G42+G61+G79+G98+G117+G136+G155+G175+G194)/(IF(G23=0,0,1)+IF(G42=0,0,1)+IF(G61=0,0,1)+IF(G79=0,0,1)+IF(G98=0,0,1)+IF(G117=0,0,1)+IF(G136=0,0,1)+IF(G155=0,0,1)+IF(G175=0,0,1)+IF(G194=0,0,1))</f>
        <v>51.030999999999992</v>
      </c>
      <c r="H195" s="34">
        <f>(H23+H42+H61+H79+H98+H117+H136+H155+H175+H194)/(IF(H23=0,0,1)+IF(H42=0,0,1)+IF(H61=0,0,1)+IF(H79=0,0,1)+IF(H98=0,0,1)+IF(H117=0,0,1)+IF(H136=0,0,1)+IF(H155=0,0,1)+IF(H175=0,0,1)+IF(H194=0,0,1))</f>
        <v>44.335000000000001</v>
      </c>
      <c r="I195" s="34">
        <f>(I23+I42+I61+I79+I98+I117+I136+I155+I175+I194)/(IF(I23=0,0,1)+IF(I42=0,0,1)+IF(I61=0,0,1)+IF(I79=0,0,1)+IF(I98=0,0,1)+IF(I117=0,0,1)+IF(I136=0,0,1)+IF(I155=0,0,1)+IF(I175=0,0,1)+IF(I194=0,0,1))</f>
        <v>161.43800000000005</v>
      </c>
      <c r="J195" s="34">
        <f>(J23+J42+J61+J79+J98+J117+J136+J155+J175+J194)/(IF(J23=0,0,1)+IF(J42=0,0,1)+IF(J61=0,0,1)+IF(J79=0,0,1)+IF(J98=0,0,1)+IF(J117=0,0,1)+IF(J136=0,0,1)+IF(J155=0,0,1)+IF(J175=0,0,1)+IF(J194=0,0,1))</f>
        <v>1343.7269999999999</v>
      </c>
      <c r="K195" s="34"/>
      <c r="L195" s="34" t="e">
        <f>(L23+L42+L61+L79+L98+L117+L136+L155+L175+L194)/(IF(L23=0,0,1)+IF(L42=0,0,1)+IF(L61=0,0,1)+IF(L79=0,0,1)+IF(L98=0,0,1)+IF(L117=0,0,1)+IF(L136=0,0,1)+IF(L155=0,0,1)+IF(L175=0,0,1)+IF(L194=0,0,1))</f>
        <v>#DIV/0!</v>
      </c>
    </row>
  </sheetData>
  <mergeCells count="14">
    <mergeCell ref="C1:E1"/>
    <mergeCell ref="H1:K1"/>
    <mergeCell ref="H2:K2"/>
    <mergeCell ref="C42:D42"/>
    <mergeCell ref="C61:D61"/>
    <mergeCell ref="C79:D79"/>
    <mergeCell ref="C98:D98"/>
    <mergeCell ref="C23:D23"/>
    <mergeCell ref="C195:E195"/>
    <mergeCell ref="C194:D194"/>
    <mergeCell ref="C117:D117"/>
    <mergeCell ref="C136:D136"/>
    <mergeCell ref="C155:D155"/>
    <mergeCell ref="C175:D17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2025-09-25T11:25:23Z</dcterms:modified>
</cp:coreProperties>
</file>